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ревозки-Питание-ПБ\Desktop\Питание 01.09-31.12\"/>
    </mc:Choice>
  </mc:AlternateContent>
  <bookViews>
    <workbookView xWindow="0" yWindow="0" windowWidth="23040" windowHeight="9192"/>
  </bookViews>
  <sheets>
    <sheet name="1 НЕДЕЛЯ" sheetId="2" r:id="rId1"/>
    <sheet name="2 НЕДЕЛЯ" sheetId="1" r:id="rId2"/>
  </sheets>
  <definedNames>
    <definedName name="_xlnm.Print_Area" localSheetId="0">'1 НЕДЕЛЯ'!$A$1:$O$34</definedName>
    <definedName name="_xlnm.Print_Area" localSheetId="1">'2 НЕДЕЛЯ'!$A$1:$O$35</definedName>
  </definedNames>
  <calcPr calcId="162913"/>
</workbook>
</file>

<file path=xl/calcChain.xml><?xml version="1.0" encoding="utf-8"?>
<calcChain xmlns="http://schemas.openxmlformats.org/spreadsheetml/2006/main">
  <c r="O10" i="2" l="1"/>
  <c r="E10" i="2"/>
  <c r="F10" i="2"/>
  <c r="G10" i="2"/>
  <c r="H10" i="2"/>
  <c r="I10" i="2"/>
  <c r="J10" i="2"/>
  <c r="K10" i="2"/>
  <c r="L10" i="2"/>
  <c r="M10" i="2"/>
  <c r="N10" i="2"/>
  <c r="D10" i="2"/>
  <c r="E35" i="1" l="1"/>
  <c r="F35" i="1"/>
  <c r="G35" i="1"/>
  <c r="H35" i="1"/>
  <c r="I35" i="1"/>
  <c r="J35" i="1"/>
  <c r="K35" i="1"/>
  <c r="L35" i="1"/>
  <c r="M35" i="1"/>
  <c r="N35" i="1"/>
  <c r="O35" i="1"/>
  <c r="D35" i="1"/>
  <c r="E29" i="1"/>
  <c r="F29" i="1"/>
  <c r="G29" i="1"/>
  <c r="H29" i="1"/>
  <c r="I29" i="1"/>
  <c r="J29" i="1"/>
  <c r="K29" i="1"/>
  <c r="L29" i="1"/>
  <c r="M29" i="1"/>
  <c r="N29" i="1"/>
  <c r="O29" i="1"/>
  <c r="D29" i="1"/>
  <c r="E22" i="1"/>
  <c r="F22" i="1"/>
  <c r="G22" i="1"/>
  <c r="H22" i="1"/>
  <c r="I22" i="1"/>
  <c r="J22" i="1"/>
  <c r="K22" i="1"/>
  <c r="L22" i="1"/>
  <c r="M22" i="1"/>
  <c r="N22" i="1"/>
  <c r="O22" i="1"/>
  <c r="D22" i="1"/>
  <c r="E16" i="1"/>
  <c r="F16" i="1"/>
  <c r="G16" i="1"/>
  <c r="H16" i="1"/>
  <c r="I16" i="1"/>
  <c r="J16" i="1"/>
  <c r="K16" i="1"/>
  <c r="L16" i="1"/>
  <c r="M16" i="1"/>
  <c r="N16" i="1"/>
  <c r="O16" i="1"/>
  <c r="D16" i="1"/>
  <c r="E10" i="1"/>
  <c r="F10" i="1"/>
  <c r="G10" i="1"/>
  <c r="H10" i="1"/>
  <c r="I10" i="1"/>
  <c r="J10" i="1"/>
  <c r="K10" i="1"/>
  <c r="L10" i="1"/>
  <c r="M10" i="1"/>
  <c r="N10" i="1"/>
  <c r="O10" i="1"/>
  <c r="D10" i="1"/>
  <c r="O34" i="2"/>
  <c r="E34" i="2"/>
  <c r="F34" i="2"/>
  <c r="G34" i="2"/>
  <c r="H34" i="2"/>
  <c r="I34" i="2"/>
  <c r="K34" i="2"/>
  <c r="L34" i="2"/>
  <c r="M34" i="2"/>
  <c r="N34" i="2"/>
  <c r="D34" i="2"/>
  <c r="O28" i="2"/>
  <c r="E28" i="2"/>
  <c r="F28" i="2"/>
  <c r="G28" i="2"/>
  <c r="H28" i="2"/>
  <c r="I28" i="2"/>
  <c r="J28" i="2"/>
  <c r="K28" i="2"/>
  <c r="L28" i="2"/>
  <c r="M28" i="2"/>
  <c r="N28" i="2"/>
  <c r="D28" i="2"/>
  <c r="E22" i="2"/>
  <c r="F22" i="2"/>
  <c r="G22" i="2"/>
  <c r="H22" i="2"/>
  <c r="I22" i="2"/>
  <c r="J22" i="2"/>
  <c r="K22" i="2"/>
  <c r="L22" i="2"/>
  <c r="M22" i="2"/>
  <c r="N22" i="2"/>
  <c r="O22" i="2"/>
  <c r="D22" i="2"/>
  <c r="O16" i="2"/>
  <c r="E16" i="2"/>
  <c r="F16" i="2"/>
  <c r="G16" i="2"/>
  <c r="H16" i="2"/>
  <c r="I16" i="2"/>
  <c r="J16" i="2"/>
  <c r="K16" i="2"/>
  <c r="L16" i="2"/>
  <c r="M16" i="2"/>
  <c r="N16" i="2"/>
  <c r="D16" i="2"/>
</calcChain>
</file>

<file path=xl/sharedStrings.xml><?xml version="1.0" encoding="utf-8"?>
<sst xmlns="http://schemas.openxmlformats.org/spreadsheetml/2006/main" count="121" uniqueCount="43">
  <si>
    <t>Наименование блюд</t>
  </si>
  <si>
    <t>Выход</t>
  </si>
  <si>
    <t>Калорийность, ккал</t>
  </si>
  <si>
    <t>1 день</t>
  </si>
  <si>
    <t>Итого:</t>
  </si>
  <si>
    <t>2 день</t>
  </si>
  <si>
    <t>3 день</t>
  </si>
  <si>
    <t>4 день</t>
  </si>
  <si>
    <t>5 день</t>
  </si>
  <si>
    <t>№ рецептуры</t>
  </si>
  <si>
    <t>200/15</t>
  </si>
  <si>
    <t>Пищевые вещества,г</t>
  </si>
  <si>
    <t>Витамины, мг</t>
  </si>
  <si>
    <t>Минеральные вещества,мг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</si>
  <si>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</si>
  <si>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</si>
  <si>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</si>
  <si>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</si>
  <si>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</si>
  <si>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</si>
  <si>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</si>
  <si>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</si>
  <si>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</si>
  <si>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Mg</t>
  </si>
  <si>
    <t>Fe</t>
  </si>
  <si>
    <t>1-ая неделя</t>
  </si>
  <si>
    <t>1-ый завтрак</t>
  </si>
  <si>
    <t>Каша вязкая пшеничная молочная со слив.маслом</t>
  </si>
  <si>
    <t>200/100</t>
  </si>
  <si>
    <t>Чай с сахаром</t>
  </si>
  <si>
    <t>200/10</t>
  </si>
  <si>
    <t>Каша вязкая манная молочная со слив.маслом</t>
  </si>
  <si>
    <t>Каша молочная рисовая со слив.маслом</t>
  </si>
  <si>
    <t>Каша пшенная рассыпчатая со слив.маслом</t>
  </si>
  <si>
    <t>2-ая неделя</t>
  </si>
  <si>
    <t>Каша вязкая манная со слив.маслом</t>
  </si>
  <si>
    <t>Рис отварной с маслом</t>
  </si>
  <si>
    <t>7/200</t>
  </si>
  <si>
    <t>Каша ячневая вязкая  со слив.маслом</t>
  </si>
  <si>
    <t>Салат из белокочан.капусты</t>
  </si>
  <si>
    <t>Каша овсяная вязкая со слив.маслом</t>
  </si>
  <si>
    <t>Хлеб пшеничный, обогащенный йодказеином</t>
  </si>
  <si>
    <t>ПРИМЕРНОЕ ДВЕНАДЦАТИДНЕВНОЕ МЕНЮ НА 2022-2023 УЧЕБНЫЙ ГОД ДЛЯ ОБУЧАЮЩИХСЯ  В ОБЩЕОБРАЗОВАТЕЛЬНЫХ ОРГАНИЗАЦИЯХ АКТАНЫШСКОГО МУНИЦИПАЛЬНОГО РАЙОНА РЕСПУБЛИКИ ТАТАРСТАН
ОСЕННЕ-ЗИМНИЙ ПЕРИОД (1-ЫЙ 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</si>
</sst>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="80" zoomScaleNormal="70" zoomScaleSheetLayoutView="80" workbookViewId="0">
      <selection activeCell="B7" sqref="B7"/>
    </sheetView>
  </sheetViews>
  <sheetFormatPr defaultRowHeight="14.4" x14ac:dyDescent="0.3"/>
  <cols>
    <col min="1" max="1" width="17.109375" customWidth="1"/>
    <col min="2" max="2" width="45.33203125" customWidth="1"/>
    <col min="3" max="3" width="11.109375" customWidth="1"/>
    <col min="4" max="5" width="9.5546875" bestFit="1" customWidth="1"/>
    <col min="6" max="6" width="12.33203125" customWidth="1"/>
    <col min="7" max="7" width="19.5546875" customWidth="1"/>
    <col min="8" max="8" width="10.6640625" customWidth="1"/>
    <col min="9" max="9" width="9.5546875" bestFit="1" customWidth="1"/>
    <col min="10" max="10" width="9.44140625" customWidth="1"/>
    <col min="11" max="11" width="9.33203125" bestFit="1" customWidth="1"/>
    <col min="12" max="12" width="9.44140625" customWidth="1"/>
    <col min="13" max="13" width="10.88671875" bestFit="1" customWidth="1"/>
    <col min="14" max="14" width="11.5546875" customWidth="1"/>
    <col min="15" max="15" width="10.6640625" customWidth="1"/>
  </cols>
  <sheetData>
    <row r="1" spans="1:15" ht="51.6" customHeight="1" x14ac:dyDescent="0.3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0.100000000000001" customHeight="1" x14ac:dyDescent="0.3">
      <c r="A2" s="20" t="s">
        <v>9</v>
      </c>
      <c r="B2" s="20" t="s">
        <v>0</v>
      </c>
      <c r="C2" s="20" t="s">
        <v>1</v>
      </c>
      <c r="D2" s="20" t="s">
        <v>11</v>
      </c>
      <c r="E2" s="20"/>
      <c r="F2" s="20"/>
      <c r="G2" s="20" t="s">
        <v>2</v>
      </c>
      <c r="H2" s="20" t="s">
        <v>12</v>
      </c>
      <c r="I2" s="20"/>
      <c r="J2" s="20"/>
      <c r="K2" s="20"/>
      <c r="L2" s="20" t="s">
        <v>13</v>
      </c>
      <c r="M2" s="20"/>
      <c r="N2" s="20"/>
      <c r="O2" s="20"/>
    </row>
    <row r="3" spans="1:15" ht="20.100000000000001" customHeight="1" x14ac:dyDescent="0.3">
      <c r="A3" s="20"/>
      <c r="B3" s="20"/>
      <c r="C3" s="20"/>
      <c r="D3" s="11" t="s">
        <v>14</v>
      </c>
      <c r="E3" s="11" t="s">
        <v>15</v>
      </c>
      <c r="F3" s="11" t="s">
        <v>16</v>
      </c>
      <c r="G3" s="20"/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11" t="s">
        <v>23</v>
      </c>
      <c r="O3" s="11" t="s">
        <v>24</v>
      </c>
    </row>
    <row r="4" spans="1:15" ht="20.100000000000001" customHeight="1" x14ac:dyDescent="0.3">
      <c r="A4" s="10"/>
      <c r="B4" s="11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0.100000000000001" customHeight="1" x14ac:dyDescent="0.3">
      <c r="A5" s="10"/>
      <c r="B5" s="11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0.100000000000001" customHeight="1" x14ac:dyDescent="0.3">
      <c r="A6" s="10"/>
      <c r="B6" s="11" t="s">
        <v>26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3" customHeight="1" x14ac:dyDescent="0.3">
      <c r="A7" s="10">
        <v>258</v>
      </c>
      <c r="B7" s="10" t="s">
        <v>27</v>
      </c>
      <c r="C7" s="10" t="s">
        <v>28</v>
      </c>
      <c r="D7" s="10">
        <v>5.6</v>
      </c>
      <c r="E7" s="10">
        <v>7.6</v>
      </c>
      <c r="F7" s="10">
        <v>0.5</v>
      </c>
      <c r="G7" s="10">
        <v>154.9</v>
      </c>
      <c r="H7" s="10">
        <v>0.11</v>
      </c>
      <c r="I7" s="10">
        <v>0.6</v>
      </c>
      <c r="J7" s="10">
        <v>18.600000000000001</v>
      </c>
      <c r="K7" s="10">
        <v>0</v>
      </c>
      <c r="L7" s="10">
        <v>0</v>
      </c>
      <c r="M7" s="10">
        <v>2.2000000000000002</v>
      </c>
      <c r="N7" s="10">
        <v>14.8</v>
      </c>
      <c r="O7" s="10">
        <v>2.16</v>
      </c>
    </row>
    <row r="8" spans="1:15" ht="20.100000000000001" customHeight="1" x14ac:dyDescent="0.3">
      <c r="A8" s="10">
        <v>628</v>
      </c>
      <c r="B8" s="10" t="s">
        <v>29</v>
      </c>
      <c r="C8" s="10" t="s">
        <v>10</v>
      </c>
      <c r="D8" s="10">
        <v>0.53</v>
      </c>
      <c r="E8" s="10">
        <v>0</v>
      </c>
      <c r="F8" s="10">
        <v>9.4700000000000006</v>
      </c>
      <c r="G8" s="10">
        <v>40</v>
      </c>
      <c r="H8" s="10">
        <v>0</v>
      </c>
      <c r="I8" s="10">
        <v>0.27</v>
      </c>
      <c r="J8" s="10">
        <v>0</v>
      </c>
      <c r="K8" s="10">
        <v>0</v>
      </c>
      <c r="L8" s="10">
        <v>13.6</v>
      </c>
      <c r="M8" s="10">
        <v>22.13</v>
      </c>
      <c r="N8" s="10">
        <v>11.73</v>
      </c>
      <c r="O8" s="10">
        <v>0.1</v>
      </c>
    </row>
    <row r="9" spans="1:15" ht="35.25" customHeight="1" x14ac:dyDescent="0.3">
      <c r="A9" s="10"/>
      <c r="B9" s="10" t="s">
        <v>41</v>
      </c>
      <c r="C9" s="10">
        <v>60</v>
      </c>
      <c r="D9" s="17">
        <v>4.8</v>
      </c>
      <c r="E9" s="10">
        <v>1.3</v>
      </c>
      <c r="F9" s="10">
        <v>32.799999999999997</v>
      </c>
      <c r="G9" s="10">
        <v>163.80000000000001</v>
      </c>
      <c r="H9" s="10">
        <v>7.0000000000000007E-2</v>
      </c>
      <c r="I9" s="10">
        <v>0</v>
      </c>
      <c r="J9" s="10">
        <v>0</v>
      </c>
      <c r="K9" s="10">
        <v>0.66</v>
      </c>
      <c r="L9" s="10">
        <v>12</v>
      </c>
      <c r="M9" s="10">
        <v>39</v>
      </c>
      <c r="N9" s="10">
        <v>8.4</v>
      </c>
      <c r="O9" s="10">
        <v>0.66</v>
      </c>
    </row>
    <row r="10" spans="1:15" ht="20.100000000000001" customHeight="1" x14ac:dyDescent="0.3">
      <c r="A10" s="10"/>
      <c r="B10" s="12" t="s">
        <v>4</v>
      </c>
      <c r="C10" s="10"/>
      <c r="D10" s="11">
        <f>D7+D8+D9</f>
        <v>10.93</v>
      </c>
      <c r="E10" s="16">
        <f t="shared" ref="E10:N10" si="0">E7+E8+E9</f>
        <v>8.9</v>
      </c>
      <c r="F10" s="16">
        <f t="shared" si="0"/>
        <v>42.769999999999996</v>
      </c>
      <c r="G10" s="16">
        <f t="shared" si="0"/>
        <v>358.70000000000005</v>
      </c>
      <c r="H10" s="16">
        <f t="shared" si="0"/>
        <v>0.18</v>
      </c>
      <c r="I10" s="16">
        <f t="shared" si="0"/>
        <v>0.87</v>
      </c>
      <c r="J10" s="16">
        <f t="shared" si="0"/>
        <v>18.600000000000001</v>
      </c>
      <c r="K10" s="16">
        <f t="shared" si="0"/>
        <v>0.66</v>
      </c>
      <c r="L10" s="16">
        <f t="shared" si="0"/>
        <v>25.6</v>
      </c>
      <c r="M10" s="16">
        <f t="shared" si="0"/>
        <v>63.33</v>
      </c>
      <c r="N10" s="16">
        <f t="shared" si="0"/>
        <v>34.93</v>
      </c>
      <c r="O10" s="16">
        <f>O7+O8+O9</f>
        <v>2.9200000000000004</v>
      </c>
    </row>
    <row r="11" spans="1:15" ht="20.100000000000001" customHeight="1" x14ac:dyDescent="0.3">
      <c r="A11" s="10"/>
      <c r="B11" s="11" t="s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20.100000000000001" customHeight="1" x14ac:dyDescent="0.3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31.5" customHeight="1" x14ac:dyDescent="0.3">
      <c r="A13" s="10">
        <v>168</v>
      </c>
      <c r="B13" s="10" t="s">
        <v>31</v>
      </c>
      <c r="C13" s="10" t="s">
        <v>30</v>
      </c>
      <c r="D13" s="10">
        <v>4.8</v>
      </c>
      <c r="E13" s="10">
        <v>8.1999999999999993</v>
      </c>
      <c r="F13" s="10">
        <v>30.4</v>
      </c>
      <c r="G13" s="10">
        <v>220</v>
      </c>
      <c r="H13" s="10">
        <v>0.03</v>
      </c>
      <c r="I13" s="10">
        <v>0</v>
      </c>
      <c r="J13" s="10">
        <v>0.08</v>
      </c>
      <c r="K13" s="10">
        <v>0</v>
      </c>
      <c r="L13" s="10">
        <v>94.8</v>
      </c>
      <c r="M13" s="10">
        <v>64.7</v>
      </c>
      <c r="N13" s="10">
        <v>23.3</v>
      </c>
      <c r="O13" s="10">
        <v>1.3</v>
      </c>
    </row>
    <row r="14" spans="1:15" ht="20.100000000000001" customHeight="1" x14ac:dyDescent="0.3">
      <c r="A14" s="10">
        <v>628</v>
      </c>
      <c r="B14" s="10" t="s">
        <v>29</v>
      </c>
      <c r="C14" s="10" t="s">
        <v>10</v>
      </c>
      <c r="D14" s="10">
        <v>0.53</v>
      </c>
      <c r="E14" s="10">
        <v>0</v>
      </c>
      <c r="F14" s="10">
        <v>9.4700000000000006</v>
      </c>
      <c r="G14" s="10">
        <v>40</v>
      </c>
      <c r="H14" s="10">
        <v>0</v>
      </c>
      <c r="I14" s="10">
        <v>0.27</v>
      </c>
      <c r="J14" s="10">
        <v>0</v>
      </c>
      <c r="K14" s="10">
        <v>0</v>
      </c>
      <c r="L14" s="10">
        <v>13.6</v>
      </c>
      <c r="M14" s="10">
        <v>22.13</v>
      </c>
      <c r="N14" s="10">
        <v>11.73</v>
      </c>
      <c r="O14" s="10">
        <v>0.1</v>
      </c>
    </row>
    <row r="15" spans="1:15" ht="31.5" customHeight="1" x14ac:dyDescent="0.3">
      <c r="A15" s="10"/>
      <c r="B15" s="10" t="s">
        <v>41</v>
      </c>
      <c r="C15" s="10">
        <v>60</v>
      </c>
      <c r="D15" s="17">
        <v>4.8</v>
      </c>
      <c r="E15" s="10">
        <v>1.3</v>
      </c>
      <c r="F15" s="10">
        <v>32.799999999999997</v>
      </c>
      <c r="G15" s="10">
        <v>163.80000000000001</v>
      </c>
      <c r="H15" s="10">
        <v>7.0000000000000007E-2</v>
      </c>
      <c r="I15" s="10">
        <v>0</v>
      </c>
      <c r="J15" s="10">
        <v>0</v>
      </c>
      <c r="K15" s="10">
        <v>0.66</v>
      </c>
      <c r="L15" s="10">
        <v>12</v>
      </c>
      <c r="M15" s="10">
        <v>39</v>
      </c>
      <c r="N15" s="10">
        <v>8.4</v>
      </c>
      <c r="O15" s="10">
        <v>0.66</v>
      </c>
    </row>
    <row r="16" spans="1:15" ht="20.100000000000001" customHeight="1" x14ac:dyDescent="0.3">
      <c r="A16" s="10"/>
      <c r="B16" s="12" t="s">
        <v>4</v>
      </c>
      <c r="C16" s="10"/>
      <c r="D16" s="11">
        <f>D13+D14+D15</f>
        <v>10.129999999999999</v>
      </c>
      <c r="E16" s="11">
        <f t="shared" ref="E16:O16" si="1">E13+E14+E15</f>
        <v>9.5</v>
      </c>
      <c r="F16" s="11">
        <f t="shared" si="1"/>
        <v>72.669999999999987</v>
      </c>
      <c r="G16" s="11">
        <f t="shared" si="1"/>
        <v>423.8</v>
      </c>
      <c r="H16" s="11">
        <f t="shared" si="1"/>
        <v>0.1</v>
      </c>
      <c r="I16" s="11">
        <f t="shared" si="1"/>
        <v>0.27</v>
      </c>
      <c r="J16" s="11">
        <f t="shared" si="1"/>
        <v>0.08</v>
      </c>
      <c r="K16" s="11">
        <f t="shared" si="1"/>
        <v>0.66</v>
      </c>
      <c r="L16" s="11">
        <f t="shared" si="1"/>
        <v>120.39999999999999</v>
      </c>
      <c r="M16" s="11">
        <f t="shared" si="1"/>
        <v>125.83</v>
      </c>
      <c r="N16" s="11">
        <f t="shared" si="1"/>
        <v>43.43</v>
      </c>
      <c r="O16" s="11">
        <f t="shared" si="1"/>
        <v>2.06</v>
      </c>
    </row>
    <row r="17" spans="1:15" ht="20.100000000000001" customHeight="1" x14ac:dyDescent="0.3">
      <c r="A17" s="10"/>
      <c r="B17" s="11" t="s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20.100000000000001" customHeight="1" x14ac:dyDescent="0.3">
      <c r="A18" s="10"/>
      <c r="B18" s="11" t="s">
        <v>26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20.100000000000001" customHeight="1" x14ac:dyDescent="0.3">
      <c r="A19" s="10">
        <v>257</v>
      </c>
      <c r="B19" s="10" t="s">
        <v>32</v>
      </c>
      <c r="C19" s="10" t="s">
        <v>30</v>
      </c>
      <c r="D19" s="10">
        <v>5.8</v>
      </c>
      <c r="E19" s="10">
        <v>8.8000000000000007</v>
      </c>
      <c r="F19" s="10">
        <v>29.3</v>
      </c>
      <c r="G19" s="10">
        <v>229.7</v>
      </c>
      <c r="H19" s="10">
        <v>0.05</v>
      </c>
      <c r="I19" s="10">
        <v>1.07</v>
      </c>
      <c r="J19" s="10">
        <v>0.06</v>
      </c>
      <c r="K19" s="10">
        <v>1.4</v>
      </c>
      <c r="L19" s="10">
        <v>30.4</v>
      </c>
      <c r="M19" s="10">
        <v>118.2</v>
      </c>
      <c r="N19" s="10">
        <v>18.8</v>
      </c>
      <c r="O19" s="10">
        <v>0.6</v>
      </c>
    </row>
    <row r="20" spans="1:15" ht="20.100000000000001" customHeight="1" x14ac:dyDescent="0.3">
      <c r="A20" s="10">
        <v>628</v>
      </c>
      <c r="B20" s="10" t="s">
        <v>29</v>
      </c>
      <c r="C20" s="10" t="s">
        <v>10</v>
      </c>
      <c r="D20" s="10">
        <v>0.53</v>
      </c>
      <c r="E20" s="10">
        <v>0</v>
      </c>
      <c r="F20" s="10">
        <v>9.4700000000000006</v>
      </c>
      <c r="G20" s="10">
        <v>40</v>
      </c>
      <c r="H20" s="10">
        <v>0</v>
      </c>
      <c r="I20" s="10">
        <v>0.27</v>
      </c>
      <c r="J20" s="10">
        <v>0</v>
      </c>
      <c r="K20" s="10">
        <v>0</v>
      </c>
      <c r="L20" s="10">
        <v>13.6</v>
      </c>
      <c r="M20" s="10">
        <v>22.13</v>
      </c>
      <c r="N20" s="10">
        <v>11.73</v>
      </c>
      <c r="O20" s="10">
        <v>0.1</v>
      </c>
    </row>
    <row r="21" spans="1:15" ht="31.5" customHeight="1" x14ac:dyDescent="0.3">
      <c r="A21" s="10"/>
      <c r="B21" s="10" t="s">
        <v>41</v>
      </c>
      <c r="C21" s="10">
        <v>60</v>
      </c>
      <c r="D21" s="17">
        <v>4.8</v>
      </c>
      <c r="E21" s="10">
        <v>1.3</v>
      </c>
      <c r="F21" s="10">
        <v>32.799999999999997</v>
      </c>
      <c r="G21" s="10">
        <v>163.80000000000001</v>
      </c>
      <c r="H21" s="10">
        <v>7.0000000000000007E-2</v>
      </c>
      <c r="I21" s="10">
        <v>0</v>
      </c>
      <c r="J21" s="10">
        <v>0</v>
      </c>
      <c r="K21" s="10">
        <v>0.66</v>
      </c>
      <c r="L21" s="10">
        <v>12</v>
      </c>
      <c r="M21" s="10">
        <v>39</v>
      </c>
      <c r="N21" s="10">
        <v>8.4</v>
      </c>
      <c r="O21" s="10">
        <v>0.66</v>
      </c>
    </row>
    <row r="22" spans="1:15" ht="20.100000000000001" customHeight="1" x14ac:dyDescent="0.3">
      <c r="A22" s="10"/>
      <c r="B22" s="12" t="s">
        <v>4</v>
      </c>
      <c r="C22" s="10"/>
      <c r="D22" s="11">
        <f>D19+D20+D21</f>
        <v>11.129999999999999</v>
      </c>
      <c r="E22" s="11">
        <f t="shared" ref="E22:O22" si="2">E19+E20+E21</f>
        <v>10.100000000000001</v>
      </c>
      <c r="F22" s="11">
        <f t="shared" si="2"/>
        <v>71.569999999999993</v>
      </c>
      <c r="G22" s="11">
        <f t="shared" si="2"/>
        <v>433.5</v>
      </c>
      <c r="H22" s="11">
        <f t="shared" si="2"/>
        <v>0.12000000000000001</v>
      </c>
      <c r="I22" s="11">
        <f t="shared" si="2"/>
        <v>1.34</v>
      </c>
      <c r="J22" s="11">
        <f t="shared" si="2"/>
        <v>0.06</v>
      </c>
      <c r="K22" s="11">
        <f t="shared" si="2"/>
        <v>2.06</v>
      </c>
      <c r="L22" s="11">
        <f t="shared" si="2"/>
        <v>56</v>
      </c>
      <c r="M22" s="11">
        <f t="shared" si="2"/>
        <v>179.33</v>
      </c>
      <c r="N22" s="11">
        <f t="shared" si="2"/>
        <v>38.93</v>
      </c>
      <c r="O22" s="11">
        <f t="shared" si="2"/>
        <v>1.3599999999999999</v>
      </c>
    </row>
    <row r="23" spans="1:15" ht="20.100000000000001" customHeight="1" x14ac:dyDescent="0.3">
      <c r="A23" s="10"/>
      <c r="B23" s="11" t="s">
        <v>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20.100000000000001" customHeight="1" x14ac:dyDescent="0.3">
      <c r="A24" s="10"/>
      <c r="B24" s="11" t="s">
        <v>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32.25" customHeight="1" x14ac:dyDescent="0.3">
      <c r="A25" s="10">
        <v>258</v>
      </c>
      <c r="B25" s="10" t="s">
        <v>27</v>
      </c>
      <c r="C25" s="10" t="s">
        <v>30</v>
      </c>
      <c r="D25" s="10">
        <v>5.6</v>
      </c>
      <c r="E25" s="10">
        <v>76</v>
      </c>
      <c r="F25" s="10">
        <v>0.5</v>
      </c>
      <c r="G25" s="10">
        <v>154.9</v>
      </c>
      <c r="H25" s="10">
        <v>0.11</v>
      </c>
      <c r="I25" s="10">
        <v>0.6</v>
      </c>
      <c r="J25" s="10">
        <v>18.600000000000001</v>
      </c>
      <c r="K25" s="10">
        <v>0</v>
      </c>
      <c r="L25" s="10">
        <v>0</v>
      </c>
      <c r="M25" s="10">
        <v>2.2000000000000002</v>
      </c>
      <c r="N25" s="10">
        <v>14.8</v>
      </c>
      <c r="O25" s="10">
        <v>2.16</v>
      </c>
    </row>
    <row r="26" spans="1:15" ht="20.100000000000001" customHeight="1" x14ac:dyDescent="0.3">
      <c r="A26" s="10"/>
      <c r="B26" s="10" t="s">
        <v>29</v>
      </c>
      <c r="C26" s="10" t="s">
        <v>10</v>
      </c>
      <c r="D26" s="10">
        <v>0.53</v>
      </c>
      <c r="E26" s="10">
        <v>0</v>
      </c>
      <c r="F26" s="10">
        <v>9.4700000000000006</v>
      </c>
      <c r="G26" s="10">
        <v>40</v>
      </c>
      <c r="H26" s="10">
        <v>0</v>
      </c>
      <c r="I26" s="10">
        <v>0.27</v>
      </c>
      <c r="J26" s="10">
        <v>0</v>
      </c>
      <c r="K26" s="10">
        <v>0</v>
      </c>
      <c r="L26" s="10">
        <v>13.6</v>
      </c>
      <c r="M26" s="10">
        <v>22.13</v>
      </c>
      <c r="N26" s="10">
        <v>11.73</v>
      </c>
      <c r="O26" s="10">
        <v>0.1</v>
      </c>
    </row>
    <row r="27" spans="1:15" ht="30.75" customHeight="1" x14ac:dyDescent="0.3">
      <c r="A27" s="10"/>
      <c r="B27" s="10" t="s">
        <v>41</v>
      </c>
      <c r="C27" s="10">
        <v>60</v>
      </c>
      <c r="D27" s="17">
        <v>4.8</v>
      </c>
      <c r="E27" s="10">
        <v>1.3</v>
      </c>
      <c r="F27" s="10">
        <v>32.799999999999997</v>
      </c>
      <c r="G27" s="10">
        <v>163.80000000000001</v>
      </c>
      <c r="H27" s="10">
        <v>7.0000000000000007E-2</v>
      </c>
      <c r="I27" s="10">
        <v>0</v>
      </c>
      <c r="J27" s="10">
        <v>0</v>
      </c>
      <c r="K27" s="10">
        <v>0.66</v>
      </c>
      <c r="L27" s="10">
        <v>12</v>
      </c>
      <c r="M27" s="10">
        <v>39</v>
      </c>
      <c r="N27" s="10">
        <v>8.4</v>
      </c>
      <c r="O27" s="10">
        <v>0.66</v>
      </c>
    </row>
    <row r="28" spans="1:15" ht="20.100000000000001" customHeight="1" x14ac:dyDescent="0.3">
      <c r="A28" s="10"/>
      <c r="B28" s="12" t="s">
        <v>4</v>
      </c>
      <c r="C28" s="10"/>
      <c r="D28" s="11">
        <f>D25+D26+D27</f>
        <v>10.93</v>
      </c>
      <c r="E28" s="11">
        <f t="shared" ref="E28:N28" si="3">E25+E26+E27</f>
        <v>77.3</v>
      </c>
      <c r="F28" s="11">
        <f t="shared" si="3"/>
        <v>42.769999999999996</v>
      </c>
      <c r="G28" s="11">
        <f t="shared" si="3"/>
        <v>358.70000000000005</v>
      </c>
      <c r="H28" s="11">
        <f t="shared" si="3"/>
        <v>0.18</v>
      </c>
      <c r="I28" s="11">
        <f t="shared" si="3"/>
        <v>0.87</v>
      </c>
      <c r="J28" s="11">
        <f t="shared" si="3"/>
        <v>18.600000000000001</v>
      </c>
      <c r="K28" s="11">
        <f t="shared" si="3"/>
        <v>0.66</v>
      </c>
      <c r="L28" s="11">
        <f t="shared" si="3"/>
        <v>25.6</v>
      </c>
      <c r="M28" s="11">
        <f t="shared" si="3"/>
        <v>63.33</v>
      </c>
      <c r="N28" s="11">
        <f t="shared" si="3"/>
        <v>34.93</v>
      </c>
      <c r="O28" s="11">
        <f>O25+O26+O27</f>
        <v>2.9200000000000004</v>
      </c>
    </row>
    <row r="29" spans="1:15" ht="20.100000000000001" customHeight="1" x14ac:dyDescent="0.3">
      <c r="A29" s="10"/>
      <c r="B29" s="11" t="s">
        <v>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ht="20.100000000000001" customHeight="1" x14ac:dyDescent="0.3">
      <c r="A30" s="10"/>
      <c r="B30" s="16" t="s">
        <v>26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ht="30.75" customHeight="1" x14ac:dyDescent="0.3">
      <c r="A31" s="10">
        <v>679</v>
      </c>
      <c r="B31" s="10" t="s">
        <v>33</v>
      </c>
      <c r="C31" s="10" t="s">
        <v>30</v>
      </c>
      <c r="D31" s="10">
        <v>8.8000000000000007</v>
      </c>
      <c r="E31" s="10">
        <v>7.6</v>
      </c>
      <c r="F31" s="10">
        <v>50.5</v>
      </c>
      <c r="G31" s="10">
        <v>306</v>
      </c>
      <c r="H31" s="10">
        <v>0.22</v>
      </c>
      <c r="I31" s="10">
        <v>0.1</v>
      </c>
      <c r="J31" s="10">
        <v>0</v>
      </c>
      <c r="K31" s="10">
        <v>2.9</v>
      </c>
      <c r="L31" s="10">
        <v>2.1</v>
      </c>
      <c r="M31" s="10">
        <v>0.1</v>
      </c>
      <c r="N31" s="10">
        <v>0.3</v>
      </c>
      <c r="O31" s="10">
        <v>1.25</v>
      </c>
    </row>
    <row r="32" spans="1:15" ht="20.100000000000001" customHeight="1" x14ac:dyDescent="0.3">
      <c r="A32" s="10">
        <v>628</v>
      </c>
      <c r="B32" s="10" t="s">
        <v>29</v>
      </c>
      <c r="C32" s="10" t="s">
        <v>10</v>
      </c>
      <c r="D32" s="10">
        <v>0.53</v>
      </c>
      <c r="E32" s="10">
        <v>0</v>
      </c>
      <c r="F32" s="10">
        <v>9.4700000000000006</v>
      </c>
      <c r="G32" s="10">
        <v>40</v>
      </c>
      <c r="H32" s="10">
        <v>0</v>
      </c>
      <c r="I32" s="10">
        <v>0.27</v>
      </c>
      <c r="J32" s="10">
        <v>0</v>
      </c>
      <c r="K32" s="10">
        <v>0</v>
      </c>
      <c r="L32" s="10">
        <v>13.6</v>
      </c>
      <c r="M32" s="10">
        <v>22.13</v>
      </c>
      <c r="N32" s="10">
        <v>11.73</v>
      </c>
      <c r="O32" s="10">
        <v>0.1</v>
      </c>
    </row>
    <row r="33" spans="1:15" ht="30.75" customHeight="1" x14ac:dyDescent="0.3">
      <c r="A33" s="10"/>
      <c r="B33" s="10" t="s">
        <v>41</v>
      </c>
      <c r="C33" s="10">
        <v>60</v>
      </c>
      <c r="D33" s="17">
        <v>4.8</v>
      </c>
      <c r="E33" s="10">
        <v>1.3</v>
      </c>
      <c r="F33" s="10">
        <v>32.799999999999997</v>
      </c>
      <c r="G33" s="10">
        <v>163.80000000000001</v>
      </c>
      <c r="H33" s="10">
        <v>7.0000000000000007E-2</v>
      </c>
      <c r="I33" s="10">
        <v>0</v>
      </c>
      <c r="J33" s="10">
        <v>0</v>
      </c>
      <c r="K33" s="10">
        <v>0.66</v>
      </c>
      <c r="L33" s="10">
        <v>12</v>
      </c>
      <c r="M33" s="10">
        <v>39</v>
      </c>
      <c r="N33" s="10">
        <v>8.4</v>
      </c>
      <c r="O33" s="10">
        <v>0.66</v>
      </c>
    </row>
    <row r="34" spans="1:15" ht="20.100000000000001" customHeight="1" x14ac:dyDescent="0.3">
      <c r="A34" s="10"/>
      <c r="B34" s="12" t="s">
        <v>4</v>
      </c>
      <c r="C34" s="10"/>
      <c r="D34" s="11">
        <f>D31+D32+D33</f>
        <v>14.129999999999999</v>
      </c>
      <c r="E34" s="11">
        <f t="shared" ref="E34:N34" si="4">E31+E32+E33</f>
        <v>8.9</v>
      </c>
      <c r="F34" s="11">
        <f t="shared" si="4"/>
        <v>92.77</v>
      </c>
      <c r="G34" s="11">
        <f t="shared" si="4"/>
        <v>509.8</v>
      </c>
      <c r="H34" s="11">
        <f t="shared" si="4"/>
        <v>0.29000000000000004</v>
      </c>
      <c r="I34" s="11">
        <f t="shared" si="4"/>
        <v>0.37</v>
      </c>
      <c r="J34" s="11">
        <v>0</v>
      </c>
      <c r="K34" s="11">
        <f t="shared" si="4"/>
        <v>3.56</v>
      </c>
      <c r="L34" s="11">
        <f t="shared" si="4"/>
        <v>27.7</v>
      </c>
      <c r="M34" s="11">
        <f t="shared" si="4"/>
        <v>61.230000000000004</v>
      </c>
      <c r="N34" s="11">
        <f t="shared" si="4"/>
        <v>20.43</v>
      </c>
      <c r="O34" s="11">
        <f>O31+O32+O33</f>
        <v>2.0100000000000002</v>
      </c>
    </row>
  </sheetData>
  <mergeCells count="8">
    <mergeCell ref="A1:O1"/>
    <mergeCell ref="H2:K2"/>
    <mergeCell ref="L2:O2"/>
    <mergeCell ref="A2:A3"/>
    <mergeCell ref="B2:B3"/>
    <mergeCell ref="C2:C3"/>
    <mergeCell ref="D2:F2"/>
    <mergeCell ref="G2:G3"/>
  </mergeCells>
  <pageMargins left="0.35433070866141736" right="0.23622047244094491" top="0" bottom="0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80" zoomScaleNormal="90" zoomScaleSheetLayoutView="80" workbookViewId="0">
      <selection sqref="A1:O1"/>
    </sheetView>
  </sheetViews>
  <sheetFormatPr defaultRowHeight="14.4" x14ac:dyDescent="0.3"/>
  <cols>
    <col min="1" max="1" width="17.109375" style="7" customWidth="1"/>
    <col min="2" max="2" width="45" style="4" customWidth="1"/>
    <col min="3" max="3" width="10.33203125" style="4" customWidth="1"/>
    <col min="4" max="5" width="8.88671875" style="4" customWidth="1"/>
    <col min="6" max="6" width="13.44140625" style="4" customWidth="1"/>
    <col min="7" max="7" width="18.44140625" style="8" customWidth="1"/>
    <col min="8" max="8" width="9.33203125" style="8" customWidth="1"/>
    <col min="9" max="9" width="11.88671875" style="8" customWidth="1"/>
    <col min="10" max="10" width="12.5546875" style="8" customWidth="1"/>
    <col min="11" max="11" width="9.44140625" style="8" customWidth="1"/>
    <col min="12" max="12" width="12.5546875" style="8" customWidth="1"/>
    <col min="13" max="13" width="13" style="8" customWidth="1"/>
    <col min="14" max="14" width="11" style="8" customWidth="1"/>
    <col min="15" max="15" width="9.5546875" style="8" customWidth="1"/>
    <col min="16" max="16" width="0.44140625" style="4" customWidth="1"/>
    <col min="17" max="180" width="9.109375" style="6" customWidth="1"/>
    <col min="181" max="181" width="2" style="6" customWidth="1"/>
    <col min="182" max="189" width="8.88671875" style="6" customWidth="1"/>
    <col min="190" max="190" width="4.5546875" style="6" customWidth="1"/>
    <col min="191" max="191" width="4.33203125" style="6" customWidth="1"/>
    <col min="192" max="192" width="4.5546875" style="6" customWidth="1"/>
    <col min="193" max="193" width="8.6640625" style="6" customWidth="1"/>
    <col min="194" max="194" width="0.109375" style="6" customWidth="1"/>
    <col min="195" max="195" width="19" style="6" customWidth="1"/>
    <col min="196" max="196" width="16.109375" style="6" customWidth="1"/>
    <col min="197" max="197" width="13.44140625" style="6" customWidth="1"/>
    <col min="198" max="198" width="1.33203125" style="6" customWidth="1"/>
    <col min="199" max="199" width="7.5546875" style="6" customWidth="1"/>
    <col min="200" max="200" width="7.109375" style="6" customWidth="1"/>
    <col min="201" max="201" width="1.6640625" style="6" customWidth="1"/>
    <col min="202" max="202" width="13" style="6" customWidth="1"/>
    <col min="203" max="206" width="8.88671875" style="6" customWidth="1"/>
    <col min="207" max="207" width="0.44140625" style="6" customWidth="1"/>
    <col min="208" max="436" width="9.109375" style="6" customWidth="1"/>
    <col min="437" max="437" width="2" style="6" customWidth="1"/>
    <col min="438" max="445" width="8.88671875" style="6" customWidth="1"/>
    <col min="446" max="446" width="4.5546875" style="6" customWidth="1"/>
    <col min="447" max="447" width="4.33203125" style="6" customWidth="1"/>
    <col min="448" max="448" width="4.5546875" style="6" customWidth="1"/>
    <col min="449" max="449" width="8.6640625" style="6" customWidth="1"/>
    <col min="450" max="450" width="0.109375" style="6" customWidth="1"/>
    <col min="451" max="451" width="19" style="6" customWidth="1"/>
    <col min="452" max="452" width="16.109375" style="6" customWidth="1"/>
    <col min="453" max="453" width="13.44140625" style="6" customWidth="1"/>
    <col min="454" max="454" width="1.33203125" style="6" customWidth="1"/>
    <col min="455" max="455" width="7.5546875" style="6" customWidth="1"/>
    <col min="456" max="456" width="7.109375" style="6" customWidth="1"/>
    <col min="457" max="457" width="1.6640625" style="6" customWidth="1"/>
    <col min="458" max="458" width="13" style="6" customWidth="1"/>
    <col min="459" max="462" width="8.88671875" style="6" customWidth="1"/>
    <col min="463" max="463" width="0.44140625" style="6" customWidth="1"/>
    <col min="464" max="692" width="9.109375" style="6" customWidth="1"/>
    <col min="693" max="693" width="2" style="6" customWidth="1"/>
    <col min="694" max="701" width="8.88671875" style="6" customWidth="1"/>
    <col min="702" max="702" width="4.5546875" style="6" customWidth="1"/>
    <col min="703" max="703" width="4.33203125" style="6" customWidth="1"/>
    <col min="704" max="704" width="4.5546875" style="6" customWidth="1"/>
    <col min="705" max="705" width="8.6640625" style="6" customWidth="1"/>
    <col min="706" max="706" width="0.109375" style="6" customWidth="1"/>
    <col min="707" max="707" width="19" style="6" customWidth="1"/>
    <col min="708" max="708" width="16.109375" style="6" customWidth="1"/>
    <col min="709" max="709" width="13.44140625" style="6" customWidth="1"/>
    <col min="710" max="710" width="1.33203125" style="6" customWidth="1"/>
    <col min="711" max="711" width="7.5546875" style="6" customWidth="1"/>
    <col min="712" max="712" width="7.109375" style="6" customWidth="1"/>
    <col min="713" max="713" width="1.6640625" style="6" customWidth="1"/>
    <col min="714" max="714" width="13" style="6" customWidth="1"/>
    <col min="715" max="718" width="8.88671875" style="6" customWidth="1"/>
    <col min="719" max="719" width="0.44140625" style="6" customWidth="1"/>
    <col min="720" max="948" width="9.109375" style="6" customWidth="1"/>
    <col min="949" max="949" width="2" style="6" customWidth="1"/>
    <col min="950" max="957" width="8.88671875" style="6" customWidth="1"/>
    <col min="958" max="958" width="4.5546875" style="6" customWidth="1"/>
    <col min="959" max="959" width="4.33203125" style="6" customWidth="1"/>
    <col min="960" max="960" width="4.5546875" style="6" customWidth="1"/>
    <col min="961" max="961" width="8.6640625" style="6" customWidth="1"/>
    <col min="962" max="962" width="0.109375" style="6" customWidth="1"/>
    <col min="963" max="963" width="19" style="6" customWidth="1"/>
    <col min="964" max="964" width="16.109375" style="6" customWidth="1"/>
    <col min="965" max="965" width="13.44140625" style="6" customWidth="1"/>
    <col min="966" max="966" width="1.33203125" style="6" customWidth="1"/>
    <col min="967" max="967" width="7.5546875" style="6" customWidth="1"/>
    <col min="968" max="968" width="7.109375" style="6" customWidth="1"/>
    <col min="969" max="969" width="1.6640625" style="6" customWidth="1"/>
    <col min="970" max="970" width="13" style="6" customWidth="1"/>
    <col min="971" max="974" width="8.88671875" style="6" customWidth="1"/>
    <col min="975" max="975" width="0.44140625" style="6" customWidth="1"/>
    <col min="976" max="1204" width="9.109375" style="6" customWidth="1"/>
    <col min="1205" max="1205" width="2" style="6" customWidth="1"/>
    <col min="1206" max="1213" width="8.88671875" style="6" customWidth="1"/>
    <col min="1214" max="1214" width="4.5546875" style="6" customWidth="1"/>
    <col min="1215" max="1215" width="4.33203125" style="6" customWidth="1"/>
    <col min="1216" max="1216" width="4.5546875" style="6" customWidth="1"/>
    <col min="1217" max="1217" width="8.6640625" style="6" customWidth="1"/>
    <col min="1218" max="1218" width="0.109375" style="6" customWidth="1"/>
    <col min="1219" max="1219" width="19" style="6" customWidth="1"/>
    <col min="1220" max="1220" width="16.109375" style="6" customWidth="1"/>
    <col min="1221" max="1221" width="13.44140625" style="6" customWidth="1"/>
    <col min="1222" max="1222" width="1.33203125" style="6" customWidth="1"/>
    <col min="1223" max="1223" width="7.5546875" style="6" customWidth="1"/>
    <col min="1224" max="1224" width="7.109375" style="6" customWidth="1"/>
    <col min="1225" max="1225" width="1.6640625" style="6" customWidth="1"/>
    <col min="1226" max="1226" width="13" style="6" customWidth="1"/>
    <col min="1227" max="1230" width="8.88671875" style="6" customWidth="1"/>
    <col min="1231" max="1231" width="0.44140625" style="6" customWidth="1"/>
    <col min="1232" max="1460" width="9.109375" style="6" customWidth="1"/>
    <col min="1461" max="1461" width="2" style="6" customWidth="1"/>
    <col min="1462" max="1469" width="8.88671875" style="6" customWidth="1"/>
    <col min="1470" max="1470" width="4.5546875" style="6" customWidth="1"/>
    <col min="1471" max="1471" width="4.33203125" style="6" customWidth="1"/>
    <col min="1472" max="1472" width="4.5546875" style="6" customWidth="1"/>
    <col min="1473" max="1473" width="8.6640625" style="6" customWidth="1"/>
    <col min="1474" max="1474" width="0.109375" style="6" customWidth="1"/>
    <col min="1475" max="1475" width="19" style="6" customWidth="1"/>
    <col min="1476" max="1476" width="16.109375" style="6" customWidth="1"/>
    <col min="1477" max="1477" width="13.44140625" style="6" customWidth="1"/>
    <col min="1478" max="1478" width="1.33203125" style="6" customWidth="1"/>
    <col min="1479" max="1479" width="7.5546875" style="6" customWidth="1"/>
    <col min="1480" max="1480" width="7.109375" style="6" customWidth="1"/>
    <col min="1481" max="1481" width="1.6640625" style="6" customWidth="1"/>
    <col min="1482" max="1482" width="13" style="6" customWidth="1"/>
    <col min="1483" max="1486" width="8.88671875" style="6" customWidth="1"/>
    <col min="1487" max="1487" width="0.44140625" style="6" customWidth="1"/>
    <col min="1488" max="1716" width="9.109375" style="6" customWidth="1"/>
    <col min="1717" max="1717" width="2" style="6" customWidth="1"/>
    <col min="1718" max="1725" width="8.88671875" style="6" customWidth="1"/>
    <col min="1726" max="1726" width="4.5546875" style="6" customWidth="1"/>
    <col min="1727" max="1727" width="4.33203125" style="6" customWidth="1"/>
    <col min="1728" max="1728" width="4.5546875" style="6" customWidth="1"/>
    <col min="1729" max="1729" width="8.6640625" style="6" customWidth="1"/>
    <col min="1730" max="1730" width="0.109375" style="6" customWidth="1"/>
    <col min="1731" max="1731" width="19" style="6" customWidth="1"/>
    <col min="1732" max="1732" width="16.109375" style="6" customWidth="1"/>
    <col min="1733" max="1733" width="13.44140625" style="6" customWidth="1"/>
    <col min="1734" max="1734" width="1.33203125" style="6" customWidth="1"/>
    <col min="1735" max="1735" width="7.5546875" style="6" customWidth="1"/>
    <col min="1736" max="1736" width="7.109375" style="6" customWidth="1"/>
    <col min="1737" max="1737" width="1.6640625" style="6" customWidth="1"/>
    <col min="1738" max="1738" width="13" style="6" customWidth="1"/>
    <col min="1739" max="1742" width="8.88671875" style="6" customWidth="1"/>
    <col min="1743" max="1743" width="0.44140625" style="6" customWidth="1"/>
    <col min="1744" max="1972" width="9.109375" style="6" customWidth="1"/>
    <col min="1973" max="1973" width="2" style="6" customWidth="1"/>
    <col min="1974" max="1981" width="8.88671875" style="6" customWidth="1"/>
    <col min="1982" max="1982" width="4.5546875" style="6" customWidth="1"/>
    <col min="1983" max="1983" width="4.33203125" style="6" customWidth="1"/>
    <col min="1984" max="1984" width="4.5546875" style="6" customWidth="1"/>
    <col min="1985" max="1985" width="8.6640625" style="6" customWidth="1"/>
    <col min="1986" max="1986" width="0.109375" style="6" customWidth="1"/>
    <col min="1987" max="1987" width="19" style="6" customWidth="1"/>
    <col min="1988" max="1988" width="16.109375" style="6" customWidth="1"/>
    <col min="1989" max="1989" width="13.44140625" style="6" customWidth="1"/>
    <col min="1990" max="1990" width="1.33203125" style="6" customWidth="1"/>
    <col min="1991" max="1991" width="7.5546875" style="6" customWidth="1"/>
    <col min="1992" max="1992" width="7.109375" style="6" customWidth="1"/>
    <col min="1993" max="1993" width="1.6640625" style="6" customWidth="1"/>
    <col min="1994" max="1994" width="13" style="6" customWidth="1"/>
    <col min="1995" max="1998" width="8.88671875" style="6" customWidth="1"/>
    <col min="1999" max="1999" width="0.44140625" style="6" customWidth="1"/>
    <col min="2000" max="2228" width="9.109375" style="6" customWidth="1"/>
    <col min="2229" max="2229" width="2" style="6" customWidth="1"/>
    <col min="2230" max="2237" width="8.88671875" style="6" customWidth="1"/>
    <col min="2238" max="2238" width="4.5546875" style="6" customWidth="1"/>
    <col min="2239" max="2239" width="4.33203125" style="6" customWidth="1"/>
    <col min="2240" max="2240" width="4.5546875" style="6" customWidth="1"/>
    <col min="2241" max="2241" width="8.6640625" style="6" customWidth="1"/>
    <col min="2242" max="2242" width="0.109375" style="6" customWidth="1"/>
    <col min="2243" max="2243" width="19" style="6" customWidth="1"/>
    <col min="2244" max="2244" width="16.109375" style="6" customWidth="1"/>
    <col min="2245" max="2245" width="13.44140625" style="6" customWidth="1"/>
    <col min="2246" max="2246" width="1.33203125" style="6" customWidth="1"/>
    <col min="2247" max="2247" width="7.5546875" style="6" customWidth="1"/>
    <col min="2248" max="2248" width="7.109375" style="6" customWidth="1"/>
    <col min="2249" max="2249" width="1.6640625" style="6" customWidth="1"/>
    <col min="2250" max="2250" width="13" style="6" customWidth="1"/>
    <col min="2251" max="2254" width="8.88671875" style="6" customWidth="1"/>
    <col min="2255" max="2255" width="0.44140625" style="6" customWidth="1"/>
    <col min="2256" max="2484" width="9.109375" style="6" customWidth="1"/>
    <col min="2485" max="2485" width="2" style="6" customWidth="1"/>
    <col min="2486" max="2493" width="8.88671875" style="6" customWidth="1"/>
    <col min="2494" max="2494" width="4.5546875" style="6" customWidth="1"/>
    <col min="2495" max="2495" width="4.33203125" style="6" customWidth="1"/>
    <col min="2496" max="2496" width="4.5546875" style="6" customWidth="1"/>
    <col min="2497" max="2497" width="8.6640625" style="6" customWidth="1"/>
    <col min="2498" max="2498" width="0.109375" style="6" customWidth="1"/>
    <col min="2499" max="2499" width="19" style="6" customWidth="1"/>
    <col min="2500" max="2500" width="16.109375" style="6" customWidth="1"/>
    <col min="2501" max="2501" width="13.44140625" style="6" customWidth="1"/>
    <col min="2502" max="2502" width="1.33203125" style="6" customWidth="1"/>
    <col min="2503" max="2503" width="7.5546875" style="6" customWidth="1"/>
    <col min="2504" max="2504" width="7.109375" style="6" customWidth="1"/>
    <col min="2505" max="2505" width="1.6640625" style="6" customWidth="1"/>
    <col min="2506" max="2506" width="13" style="6" customWidth="1"/>
    <col min="2507" max="2510" width="8.88671875" style="6" customWidth="1"/>
    <col min="2511" max="2511" width="0.44140625" style="6" customWidth="1"/>
    <col min="2512" max="2740" width="9.109375" style="6" customWidth="1"/>
    <col min="2741" max="2741" width="2" style="6" customWidth="1"/>
    <col min="2742" max="2749" width="8.88671875" style="6" customWidth="1"/>
    <col min="2750" max="2750" width="4.5546875" style="6" customWidth="1"/>
    <col min="2751" max="2751" width="4.33203125" style="6" customWidth="1"/>
    <col min="2752" max="2752" width="4.5546875" style="6" customWidth="1"/>
    <col min="2753" max="2753" width="8.6640625" style="6" customWidth="1"/>
    <col min="2754" max="2754" width="0.109375" style="6" customWidth="1"/>
    <col min="2755" max="2755" width="19" style="6" customWidth="1"/>
    <col min="2756" max="2756" width="16.109375" style="6" customWidth="1"/>
    <col min="2757" max="2757" width="13.44140625" style="6" customWidth="1"/>
    <col min="2758" max="2758" width="1.33203125" style="6" customWidth="1"/>
    <col min="2759" max="2759" width="7.5546875" style="6" customWidth="1"/>
    <col min="2760" max="2760" width="7.109375" style="6" customWidth="1"/>
    <col min="2761" max="2761" width="1.6640625" style="6" customWidth="1"/>
    <col min="2762" max="2762" width="13" style="6" customWidth="1"/>
    <col min="2763" max="2766" width="8.88671875" style="6" customWidth="1"/>
    <col min="2767" max="2767" width="0.44140625" style="6" customWidth="1"/>
    <col min="2768" max="2996" width="9.109375" style="6" customWidth="1"/>
    <col min="2997" max="2997" width="2" style="6" customWidth="1"/>
    <col min="2998" max="3005" width="8.88671875" style="6" customWidth="1"/>
    <col min="3006" max="3006" width="4.5546875" style="6" customWidth="1"/>
    <col min="3007" max="3007" width="4.33203125" style="6" customWidth="1"/>
    <col min="3008" max="3008" width="4.5546875" style="6" customWidth="1"/>
    <col min="3009" max="3009" width="8.6640625" style="6" customWidth="1"/>
    <col min="3010" max="3010" width="0.109375" style="6" customWidth="1"/>
    <col min="3011" max="3011" width="19" style="6" customWidth="1"/>
    <col min="3012" max="3012" width="16.109375" style="6" customWidth="1"/>
    <col min="3013" max="3013" width="13.44140625" style="6" customWidth="1"/>
    <col min="3014" max="3014" width="1.33203125" style="6" customWidth="1"/>
    <col min="3015" max="3015" width="7.5546875" style="6" customWidth="1"/>
    <col min="3016" max="3016" width="7.109375" style="6" customWidth="1"/>
    <col min="3017" max="3017" width="1.6640625" style="6" customWidth="1"/>
    <col min="3018" max="3018" width="13" style="6" customWidth="1"/>
    <col min="3019" max="3022" width="8.88671875" style="6" customWidth="1"/>
    <col min="3023" max="3023" width="0.44140625" style="6" customWidth="1"/>
    <col min="3024" max="3252" width="9.109375" style="6" customWidth="1"/>
    <col min="3253" max="3253" width="2" style="6" customWidth="1"/>
    <col min="3254" max="3261" width="8.88671875" style="6" customWidth="1"/>
    <col min="3262" max="3262" width="4.5546875" style="6" customWidth="1"/>
    <col min="3263" max="3263" width="4.33203125" style="6" customWidth="1"/>
    <col min="3264" max="3264" width="4.5546875" style="6" customWidth="1"/>
    <col min="3265" max="3265" width="8.6640625" style="6" customWidth="1"/>
    <col min="3266" max="3266" width="0.109375" style="6" customWidth="1"/>
    <col min="3267" max="3267" width="19" style="6" customWidth="1"/>
    <col min="3268" max="3268" width="16.109375" style="6" customWidth="1"/>
    <col min="3269" max="3269" width="13.44140625" style="6" customWidth="1"/>
    <col min="3270" max="3270" width="1.33203125" style="6" customWidth="1"/>
    <col min="3271" max="3271" width="7.5546875" style="6" customWidth="1"/>
    <col min="3272" max="3272" width="7.109375" style="6" customWidth="1"/>
    <col min="3273" max="3273" width="1.6640625" style="6" customWidth="1"/>
    <col min="3274" max="3274" width="13" style="6" customWidth="1"/>
    <col min="3275" max="3278" width="8.88671875" style="6" customWidth="1"/>
    <col min="3279" max="3279" width="0.44140625" style="6" customWidth="1"/>
    <col min="3280" max="3508" width="9.109375" style="6" customWidth="1"/>
    <col min="3509" max="3509" width="2" style="6" customWidth="1"/>
    <col min="3510" max="3517" width="8.88671875" style="6" customWidth="1"/>
    <col min="3518" max="3518" width="4.5546875" style="6" customWidth="1"/>
    <col min="3519" max="3519" width="4.33203125" style="6" customWidth="1"/>
    <col min="3520" max="3520" width="4.5546875" style="6" customWidth="1"/>
    <col min="3521" max="3521" width="8.6640625" style="6" customWidth="1"/>
    <col min="3522" max="3522" width="0.109375" style="6" customWidth="1"/>
    <col min="3523" max="3523" width="19" style="6" customWidth="1"/>
    <col min="3524" max="3524" width="16.109375" style="6" customWidth="1"/>
    <col min="3525" max="3525" width="13.44140625" style="6" customWidth="1"/>
    <col min="3526" max="3526" width="1.33203125" style="6" customWidth="1"/>
    <col min="3527" max="3527" width="7.5546875" style="6" customWidth="1"/>
    <col min="3528" max="3528" width="7.109375" style="6" customWidth="1"/>
    <col min="3529" max="3529" width="1.6640625" style="6" customWidth="1"/>
    <col min="3530" max="3530" width="13" style="6" customWidth="1"/>
    <col min="3531" max="3534" width="8.88671875" style="6" customWidth="1"/>
    <col min="3535" max="3535" width="0.44140625" style="6" customWidth="1"/>
    <col min="3536" max="3764" width="9.109375" style="6" customWidth="1"/>
    <col min="3765" max="3765" width="2" style="6" customWidth="1"/>
    <col min="3766" max="3773" width="8.88671875" style="6" customWidth="1"/>
    <col min="3774" max="3774" width="4.5546875" style="6" customWidth="1"/>
    <col min="3775" max="3775" width="4.33203125" style="6" customWidth="1"/>
    <col min="3776" max="3776" width="4.5546875" style="6" customWidth="1"/>
    <col min="3777" max="3777" width="8.6640625" style="6" customWidth="1"/>
    <col min="3778" max="3778" width="0.109375" style="6" customWidth="1"/>
    <col min="3779" max="3779" width="19" style="6" customWidth="1"/>
    <col min="3780" max="3780" width="16.109375" style="6" customWidth="1"/>
    <col min="3781" max="3781" width="13.44140625" style="6" customWidth="1"/>
    <col min="3782" max="3782" width="1.33203125" style="6" customWidth="1"/>
    <col min="3783" max="3783" width="7.5546875" style="6" customWidth="1"/>
    <col min="3784" max="3784" width="7.109375" style="6" customWidth="1"/>
    <col min="3785" max="3785" width="1.6640625" style="6" customWidth="1"/>
    <col min="3786" max="3786" width="13" style="6" customWidth="1"/>
    <col min="3787" max="3790" width="8.88671875" style="6" customWidth="1"/>
    <col min="3791" max="3791" width="0.44140625" style="6" customWidth="1"/>
    <col min="3792" max="4020" width="9.109375" style="6" customWidth="1"/>
    <col min="4021" max="4021" width="2" style="6" customWidth="1"/>
    <col min="4022" max="4029" width="8.88671875" style="6" customWidth="1"/>
    <col min="4030" max="4030" width="4.5546875" style="6" customWidth="1"/>
    <col min="4031" max="4031" width="4.33203125" style="6" customWidth="1"/>
    <col min="4032" max="4032" width="4.5546875" style="6" customWidth="1"/>
    <col min="4033" max="4033" width="8.6640625" style="6" customWidth="1"/>
    <col min="4034" max="4034" width="0.109375" style="6" customWidth="1"/>
    <col min="4035" max="4035" width="19" style="6" customWidth="1"/>
    <col min="4036" max="4036" width="16.109375" style="6" customWidth="1"/>
    <col min="4037" max="4037" width="13.44140625" style="6" customWidth="1"/>
    <col min="4038" max="4038" width="1.33203125" style="6" customWidth="1"/>
    <col min="4039" max="4039" width="7.5546875" style="6" customWidth="1"/>
    <col min="4040" max="4040" width="7.109375" style="6" customWidth="1"/>
    <col min="4041" max="4041" width="1.6640625" style="6" customWidth="1"/>
    <col min="4042" max="4042" width="13" style="6" customWidth="1"/>
    <col min="4043" max="4046" width="8.88671875" style="6" customWidth="1"/>
    <col min="4047" max="4047" width="0.44140625" style="6" customWidth="1"/>
    <col min="4048" max="4276" width="9.109375" style="6" customWidth="1"/>
    <col min="4277" max="4277" width="2" style="6" customWidth="1"/>
    <col min="4278" max="4285" width="8.88671875" style="6" customWidth="1"/>
    <col min="4286" max="4286" width="4.5546875" style="6" customWidth="1"/>
    <col min="4287" max="4287" width="4.33203125" style="6" customWidth="1"/>
    <col min="4288" max="4288" width="4.5546875" style="6" customWidth="1"/>
    <col min="4289" max="4289" width="8.6640625" style="6" customWidth="1"/>
    <col min="4290" max="4290" width="0.109375" style="6" customWidth="1"/>
    <col min="4291" max="4291" width="19" style="6" customWidth="1"/>
    <col min="4292" max="4292" width="16.109375" style="6" customWidth="1"/>
    <col min="4293" max="4293" width="13.44140625" style="6" customWidth="1"/>
    <col min="4294" max="4294" width="1.33203125" style="6" customWidth="1"/>
    <col min="4295" max="4295" width="7.5546875" style="6" customWidth="1"/>
    <col min="4296" max="4296" width="7.109375" style="6" customWidth="1"/>
    <col min="4297" max="4297" width="1.6640625" style="6" customWidth="1"/>
    <col min="4298" max="4298" width="13" style="6" customWidth="1"/>
    <col min="4299" max="4302" width="8.88671875" style="6" customWidth="1"/>
    <col min="4303" max="4303" width="0.44140625" style="6" customWidth="1"/>
    <col min="4304" max="4532" width="9.109375" style="6" customWidth="1"/>
    <col min="4533" max="4533" width="2" style="6" customWidth="1"/>
    <col min="4534" max="4541" width="8.88671875" style="6" customWidth="1"/>
    <col min="4542" max="4542" width="4.5546875" style="6" customWidth="1"/>
    <col min="4543" max="4543" width="4.33203125" style="6" customWidth="1"/>
    <col min="4544" max="4544" width="4.5546875" style="6" customWidth="1"/>
    <col min="4545" max="4545" width="8.6640625" style="6" customWidth="1"/>
    <col min="4546" max="4546" width="0.109375" style="6" customWidth="1"/>
    <col min="4547" max="4547" width="19" style="6" customWidth="1"/>
    <col min="4548" max="4548" width="16.109375" style="6" customWidth="1"/>
    <col min="4549" max="4549" width="13.44140625" style="6" customWidth="1"/>
    <col min="4550" max="4550" width="1.33203125" style="6" customWidth="1"/>
    <col min="4551" max="4551" width="7.5546875" style="6" customWidth="1"/>
    <col min="4552" max="4552" width="7.109375" style="6" customWidth="1"/>
    <col min="4553" max="4553" width="1.6640625" style="6" customWidth="1"/>
    <col min="4554" max="4554" width="13" style="6" customWidth="1"/>
    <col min="4555" max="4558" width="8.88671875" style="6" customWidth="1"/>
    <col min="4559" max="4559" width="0.44140625" style="6" customWidth="1"/>
    <col min="4560" max="4788" width="9.109375" style="6" customWidth="1"/>
    <col min="4789" max="4789" width="2" style="6" customWidth="1"/>
    <col min="4790" max="4797" width="8.88671875" style="6" customWidth="1"/>
    <col min="4798" max="4798" width="4.5546875" style="6" customWidth="1"/>
    <col min="4799" max="4799" width="4.33203125" style="6" customWidth="1"/>
    <col min="4800" max="4800" width="4.5546875" style="6" customWidth="1"/>
    <col min="4801" max="4801" width="8.6640625" style="6" customWidth="1"/>
    <col min="4802" max="4802" width="0.109375" style="6" customWidth="1"/>
    <col min="4803" max="4803" width="19" style="6" customWidth="1"/>
    <col min="4804" max="4804" width="16.109375" style="6" customWidth="1"/>
    <col min="4805" max="4805" width="13.44140625" style="6" customWidth="1"/>
    <col min="4806" max="4806" width="1.33203125" style="6" customWidth="1"/>
    <col min="4807" max="4807" width="7.5546875" style="6" customWidth="1"/>
    <col min="4808" max="4808" width="7.109375" style="6" customWidth="1"/>
    <col min="4809" max="4809" width="1.6640625" style="6" customWidth="1"/>
    <col min="4810" max="4810" width="13" style="6" customWidth="1"/>
    <col min="4811" max="4814" width="8.88671875" style="6" customWidth="1"/>
    <col min="4815" max="4815" width="0.44140625" style="6" customWidth="1"/>
    <col min="4816" max="5044" width="9.109375" style="6" customWidth="1"/>
    <col min="5045" max="5045" width="2" style="6" customWidth="1"/>
    <col min="5046" max="5053" width="8.88671875" style="6" customWidth="1"/>
    <col min="5054" max="5054" width="4.5546875" style="6" customWidth="1"/>
    <col min="5055" max="5055" width="4.33203125" style="6" customWidth="1"/>
    <col min="5056" max="5056" width="4.5546875" style="6" customWidth="1"/>
    <col min="5057" max="5057" width="8.6640625" style="6" customWidth="1"/>
    <col min="5058" max="5058" width="0.109375" style="6" customWidth="1"/>
    <col min="5059" max="5059" width="19" style="6" customWidth="1"/>
    <col min="5060" max="5060" width="16.109375" style="6" customWidth="1"/>
    <col min="5061" max="5061" width="13.44140625" style="6" customWidth="1"/>
    <col min="5062" max="5062" width="1.33203125" style="6" customWidth="1"/>
    <col min="5063" max="5063" width="7.5546875" style="6" customWidth="1"/>
    <col min="5064" max="5064" width="7.109375" style="6" customWidth="1"/>
    <col min="5065" max="5065" width="1.6640625" style="6" customWidth="1"/>
    <col min="5066" max="5066" width="13" style="6" customWidth="1"/>
    <col min="5067" max="5070" width="8.88671875" style="6" customWidth="1"/>
    <col min="5071" max="5071" width="0.44140625" style="6" customWidth="1"/>
    <col min="5072" max="5300" width="9.109375" style="6" customWidth="1"/>
    <col min="5301" max="5301" width="2" style="6" customWidth="1"/>
    <col min="5302" max="5309" width="8.88671875" style="6" customWidth="1"/>
    <col min="5310" max="5310" width="4.5546875" style="6" customWidth="1"/>
    <col min="5311" max="5311" width="4.33203125" style="6" customWidth="1"/>
    <col min="5312" max="5312" width="4.5546875" style="6" customWidth="1"/>
    <col min="5313" max="5313" width="8.6640625" style="6" customWidth="1"/>
    <col min="5314" max="5314" width="0.109375" style="6" customWidth="1"/>
    <col min="5315" max="5315" width="19" style="6" customWidth="1"/>
    <col min="5316" max="5316" width="16.109375" style="6" customWidth="1"/>
    <col min="5317" max="5317" width="13.44140625" style="6" customWidth="1"/>
    <col min="5318" max="5318" width="1.33203125" style="6" customWidth="1"/>
    <col min="5319" max="5319" width="7.5546875" style="6" customWidth="1"/>
    <col min="5320" max="5320" width="7.109375" style="6" customWidth="1"/>
    <col min="5321" max="5321" width="1.6640625" style="6" customWidth="1"/>
    <col min="5322" max="5322" width="13" style="6" customWidth="1"/>
    <col min="5323" max="5326" width="8.88671875" style="6" customWidth="1"/>
    <col min="5327" max="5327" width="0.44140625" style="6" customWidth="1"/>
    <col min="5328" max="5556" width="9.109375" style="6" customWidth="1"/>
    <col min="5557" max="5557" width="2" style="6" customWidth="1"/>
    <col min="5558" max="5565" width="8.88671875" style="6" customWidth="1"/>
    <col min="5566" max="5566" width="4.5546875" style="6" customWidth="1"/>
    <col min="5567" max="5567" width="4.33203125" style="6" customWidth="1"/>
    <col min="5568" max="5568" width="4.5546875" style="6" customWidth="1"/>
    <col min="5569" max="5569" width="8.6640625" style="6" customWidth="1"/>
    <col min="5570" max="5570" width="0.109375" style="6" customWidth="1"/>
    <col min="5571" max="5571" width="19" style="6" customWidth="1"/>
    <col min="5572" max="5572" width="16.109375" style="6" customWidth="1"/>
    <col min="5573" max="5573" width="13.44140625" style="6" customWidth="1"/>
    <col min="5574" max="5574" width="1.33203125" style="6" customWidth="1"/>
    <col min="5575" max="5575" width="7.5546875" style="6" customWidth="1"/>
    <col min="5576" max="5576" width="7.109375" style="6" customWidth="1"/>
    <col min="5577" max="5577" width="1.6640625" style="6" customWidth="1"/>
    <col min="5578" max="5578" width="13" style="6" customWidth="1"/>
    <col min="5579" max="5582" width="8.88671875" style="6" customWidth="1"/>
    <col min="5583" max="5583" width="0.44140625" style="6" customWidth="1"/>
    <col min="5584" max="5812" width="9.109375" style="6" customWidth="1"/>
    <col min="5813" max="5813" width="2" style="6" customWidth="1"/>
    <col min="5814" max="5821" width="8.88671875" style="6" customWidth="1"/>
    <col min="5822" max="5822" width="4.5546875" style="6" customWidth="1"/>
    <col min="5823" max="5823" width="4.33203125" style="6" customWidth="1"/>
    <col min="5824" max="5824" width="4.5546875" style="6" customWidth="1"/>
    <col min="5825" max="5825" width="8.6640625" style="6" customWidth="1"/>
    <col min="5826" max="5826" width="0.109375" style="6" customWidth="1"/>
    <col min="5827" max="5827" width="19" style="6" customWidth="1"/>
    <col min="5828" max="5828" width="16.109375" style="6" customWidth="1"/>
    <col min="5829" max="5829" width="13.44140625" style="6" customWidth="1"/>
    <col min="5830" max="5830" width="1.33203125" style="6" customWidth="1"/>
    <col min="5831" max="5831" width="7.5546875" style="6" customWidth="1"/>
    <col min="5832" max="5832" width="7.109375" style="6" customWidth="1"/>
    <col min="5833" max="5833" width="1.6640625" style="6" customWidth="1"/>
    <col min="5834" max="5834" width="13" style="6" customWidth="1"/>
    <col min="5835" max="5838" width="8.88671875" style="6" customWidth="1"/>
    <col min="5839" max="5839" width="0.44140625" style="6" customWidth="1"/>
    <col min="5840" max="6068" width="9.109375" style="6" customWidth="1"/>
    <col min="6069" max="6069" width="2" style="6" customWidth="1"/>
    <col min="6070" max="6077" width="8.88671875" style="6" customWidth="1"/>
    <col min="6078" max="6078" width="4.5546875" style="6" customWidth="1"/>
    <col min="6079" max="6079" width="4.33203125" style="6" customWidth="1"/>
    <col min="6080" max="6080" width="4.5546875" style="6" customWidth="1"/>
    <col min="6081" max="6081" width="8.6640625" style="6" customWidth="1"/>
    <col min="6082" max="6082" width="0.109375" style="6" customWidth="1"/>
    <col min="6083" max="6083" width="19" style="6" customWidth="1"/>
    <col min="6084" max="6084" width="16.109375" style="6" customWidth="1"/>
    <col min="6085" max="6085" width="13.44140625" style="6" customWidth="1"/>
    <col min="6086" max="6086" width="1.33203125" style="6" customWidth="1"/>
    <col min="6087" max="6087" width="7.5546875" style="6" customWidth="1"/>
    <col min="6088" max="6088" width="7.109375" style="6" customWidth="1"/>
    <col min="6089" max="6089" width="1.6640625" style="6" customWidth="1"/>
    <col min="6090" max="6090" width="13" style="6" customWidth="1"/>
    <col min="6091" max="6094" width="8.88671875" style="6" customWidth="1"/>
    <col min="6095" max="6095" width="0.44140625" style="6" customWidth="1"/>
    <col min="6096" max="6324" width="9.109375" style="6" customWidth="1"/>
    <col min="6325" max="6325" width="2" style="6" customWidth="1"/>
    <col min="6326" max="6333" width="8.88671875" style="6" customWidth="1"/>
    <col min="6334" max="6334" width="4.5546875" style="6" customWidth="1"/>
    <col min="6335" max="6335" width="4.33203125" style="6" customWidth="1"/>
    <col min="6336" max="6336" width="4.5546875" style="6" customWidth="1"/>
    <col min="6337" max="6337" width="8.6640625" style="6" customWidth="1"/>
    <col min="6338" max="6338" width="0.109375" style="6" customWidth="1"/>
    <col min="6339" max="6339" width="19" style="6" customWidth="1"/>
    <col min="6340" max="6340" width="16.109375" style="6" customWidth="1"/>
    <col min="6341" max="6341" width="13.44140625" style="6" customWidth="1"/>
    <col min="6342" max="6342" width="1.33203125" style="6" customWidth="1"/>
    <col min="6343" max="6343" width="7.5546875" style="6" customWidth="1"/>
    <col min="6344" max="6344" width="7.109375" style="6" customWidth="1"/>
    <col min="6345" max="6345" width="1.6640625" style="6" customWidth="1"/>
    <col min="6346" max="6346" width="13" style="6" customWidth="1"/>
    <col min="6347" max="6350" width="8.88671875" style="6" customWidth="1"/>
    <col min="6351" max="6351" width="0.44140625" style="6" customWidth="1"/>
    <col min="6352" max="6580" width="9.109375" style="6" customWidth="1"/>
    <col min="6581" max="6581" width="2" style="6" customWidth="1"/>
    <col min="6582" max="6589" width="8.88671875" style="6" customWidth="1"/>
    <col min="6590" max="6590" width="4.5546875" style="6" customWidth="1"/>
    <col min="6591" max="6591" width="4.33203125" style="6" customWidth="1"/>
    <col min="6592" max="6592" width="4.5546875" style="6" customWidth="1"/>
    <col min="6593" max="6593" width="8.6640625" style="6" customWidth="1"/>
    <col min="6594" max="6594" width="0.109375" style="6" customWidth="1"/>
    <col min="6595" max="6595" width="19" style="6" customWidth="1"/>
    <col min="6596" max="6596" width="16.109375" style="6" customWidth="1"/>
    <col min="6597" max="6597" width="13.44140625" style="6" customWidth="1"/>
    <col min="6598" max="6598" width="1.33203125" style="6" customWidth="1"/>
    <col min="6599" max="6599" width="7.5546875" style="6" customWidth="1"/>
    <col min="6600" max="6600" width="7.109375" style="6" customWidth="1"/>
    <col min="6601" max="6601" width="1.6640625" style="6" customWidth="1"/>
    <col min="6602" max="6602" width="13" style="6" customWidth="1"/>
    <col min="6603" max="6606" width="8.88671875" style="6" customWidth="1"/>
    <col min="6607" max="6607" width="0.44140625" style="6" customWidth="1"/>
    <col min="6608" max="6836" width="9.109375" style="6" customWidth="1"/>
    <col min="6837" max="6837" width="2" style="6" customWidth="1"/>
    <col min="6838" max="6845" width="8.88671875" style="6" customWidth="1"/>
    <col min="6846" max="6846" width="4.5546875" style="6" customWidth="1"/>
    <col min="6847" max="6847" width="4.33203125" style="6" customWidth="1"/>
    <col min="6848" max="6848" width="4.5546875" style="6" customWidth="1"/>
    <col min="6849" max="6849" width="8.6640625" style="6" customWidth="1"/>
    <col min="6850" max="6850" width="0.109375" style="6" customWidth="1"/>
    <col min="6851" max="6851" width="19" style="6" customWidth="1"/>
    <col min="6852" max="6852" width="16.109375" style="6" customWidth="1"/>
    <col min="6853" max="6853" width="13.44140625" style="6" customWidth="1"/>
    <col min="6854" max="6854" width="1.33203125" style="6" customWidth="1"/>
    <col min="6855" max="6855" width="7.5546875" style="6" customWidth="1"/>
    <col min="6856" max="6856" width="7.109375" style="6" customWidth="1"/>
    <col min="6857" max="6857" width="1.6640625" style="6" customWidth="1"/>
    <col min="6858" max="6858" width="13" style="6" customWidth="1"/>
    <col min="6859" max="6862" width="8.88671875" style="6" customWidth="1"/>
    <col min="6863" max="6863" width="0.44140625" style="6" customWidth="1"/>
    <col min="6864" max="7092" width="9.109375" style="6" customWidth="1"/>
    <col min="7093" max="7093" width="2" style="6" customWidth="1"/>
    <col min="7094" max="7101" width="8.88671875" style="6" customWidth="1"/>
    <col min="7102" max="7102" width="4.5546875" style="6" customWidth="1"/>
    <col min="7103" max="7103" width="4.33203125" style="6" customWidth="1"/>
    <col min="7104" max="7104" width="4.5546875" style="6" customWidth="1"/>
    <col min="7105" max="7105" width="8.6640625" style="6" customWidth="1"/>
    <col min="7106" max="7106" width="0.109375" style="6" customWidth="1"/>
    <col min="7107" max="7107" width="19" style="6" customWidth="1"/>
    <col min="7108" max="7108" width="16.109375" style="6" customWidth="1"/>
    <col min="7109" max="7109" width="13.44140625" style="6" customWidth="1"/>
    <col min="7110" max="7110" width="1.33203125" style="6" customWidth="1"/>
    <col min="7111" max="7111" width="7.5546875" style="6" customWidth="1"/>
    <col min="7112" max="7112" width="7.109375" style="6" customWidth="1"/>
    <col min="7113" max="7113" width="1.6640625" style="6" customWidth="1"/>
    <col min="7114" max="7114" width="13" style="6" customWidth="1"/>
    <col min="7115" max="7118" width="8.88671875" style="6" customWidth="1"/>
    <col min="7119" max="7119" width="0.44140625" style="6" customWidth="1"/>
    <col min="7120" max="7348" width="9.109375" style="6" customWidth="1"/>
    <col min="7349" max="7349" width="2" style="6" customWidth="1"/>
    <col min="7350" max="7357" width="8.88671875" style="6" customWidth="1"/>
    <col min="7358" max="7358" width="4.5546875" style="6" customWidth="1"/>
    <col min="7359" max="7359" width="4.33203125" style="6" customWidth="1"/>
    <col min="7360" max="7360" width="4.5546875" style="6" customWidth="1"/>
    <col min="7361" max="7361" width="8.6640625" style="6" customWidth="1"/>
    <col min="7362" max="7362" width="0.109375" style="6" customWidth="1"/>
    <col min="7363" max="7363" width="19" style="6" customWidth="1"/>
    <col min="7364" max="7364" width="16.109375" style="6" customWidth="1"/>
    <col min="7365" max="7365" width="13.44140625" style="6" customWidth="1"/>
    <col min="7366" max="7366" width="1.33203125" style="6" customWidth="1"/>
    <col min="7367" max="7367" width="7.5546875" style="6" customWidth="1"/>
    <col min="7368" max="7368" width="7.109375" style="6" customWidth="1"/>
    <col min="7369" max="7369" width="1.6640625" style="6" customWidth="1"/>
    <col min="7370" max="7370" width="13" style="6" customWidth="1"/>
    <col min="7371" max="7374" width="8.88671875" style="6" customWidth="1"/>
    <col min="7375" max="7375" width="0.44140625" style="6" customWidth="1"/>
    <col min="7376" max="7604" width="9.109375" style="6" customWidth="1"/>
    <col min="7605" max="7605" width="2" style="6" customWidth="1"/>
    <col min="7606" max="7613" width="8.88671875" style="6" customWidth="1"/>
    <col min="7614" max="7614" width="4.5546875" style="6" customWidth="1"/>
    <col min="7615" max="7615" width="4.33203125" style="6" customWidth="1"/>
    <col min="7616" max="7616" width="4.5546875" style="6" customWidth="1"/>
    <col min="7617" max="7617" width="8.6640625" style="6" customWidth="1"/>
    <col min="7618" max="7618" width="0.109375" style="6" customWidth="1"/>
    <col min="7619" max="7619" width="19" style="6" customWidth="1"/>
    <col min="7620" max="7620" width="16.109375" style="6" customWidth="1"/>
    <col min="7621" max="7621" width="13.44140625" style="6" customWidth="1"/>
    <col min="7622" max="7622" width="1.33203125" style="6" customWidth="1"/>
    <col min="7623" max="7623" width="7.5546875" style="6" customWidth="1"/>
    <col min="7624" max="7624" width="7.109375" style="6" customWidth="1"/>
    <col min="7625" max="7625" width="1.6640625" style="6" customWidth="1"/>
    <col min="7626" max="7626" width="13" style="6" customWidth="1"/>
    <col min="7627" max="7630" width="8.88671875" style="6" customWidth="1"/>
    <col min="7631" max="7631" width="0.44140625" style="6" customWidth="1"/>
    <col min="7632" max="7860" width="9.109375" style="6" customWidth="1"/>
    <col min="7861" max="7861" width="2" style="6" customWidth="1"/>
    <col min="7862" max="7869" width="8.88671875" style="6" customWidth="1"/>
    <col min="7870" max="7870" width="4.5546875" style="6" customWidth="1"/>
    <col min="7871" max="7871" width="4.33203125" style="6" customWidth="1"/>
    <col min="7872" max="7872" width="4.5546875" style="6" customWidth="1"/>
    <col min="7873" max="7873" width="8.6640625" style="6" customWidth="1"/>
    <col min="7874" max="7874" width="0.109375" style="6" customWidth="1"/>
    <col min="7875" max="7875" width="19" style="6" customWidth="1"/>
    <col min="7876" max="7876" width="16.109375" style="6" customWidth="1"/>
    <col min="7877" max="7877" width="13.44140625" style="6" customWidth="1"/>
    <col min="7878" max="7878" width="1.33203125" style="6" customWidth="1"/>
    <col min="7879" max="7879" width="7.5546875" style="6" customWidth="1"/>
    <col min="7880" max="7880" width="7.109375" style="6" customWidth="1"/>
    <col min="7881" max="7881" width="1.6640625" style="6" customWidth="1"/>
    <col min="7882" max="7882" width="13" style="6" customWidth="1"/>
    <col min="7883" max="7886" width="8.88671875" style="6" customWidth="1"/>
    <col min="7887" max="7887" width="0.44140625" style="6" customWidth="1"/>
    <col min="7888" max="8116" width="9.109375" style="6" customWidth="1"/>
    <col min="8117" max="8117" width="2" style="6" customWidth="1"/>
    <col min="8118" max="8125" width="8.88671875" style="6" customWidth="1"/>
    <col min="8126" max="8126" width="4.5546875" style="6" customWidth="1"/>
    <col min="8127" max="8127" width="4.33203125" style="6" customWidth="1"/>
    <col min="8128" max="8128" width="4.5546875" style="6" customWidth="1"/>
    <col min="8129" max="8129" width="8.6640625" style="6" customWidth="1"/>
    <col min="8130" max="8130" width="0.109375" style="6" customWidth="1"/>
    <col min="8131" max="8131" width="19" style="6" customWidth="1"/>
    <col min="8132" max="8132" width="16.109375" style="6" customWidth="1"/>
    <col min="8133" max="8133" width="13.44140625" style="6" customWidth="1"/>
    <col min="8134" max="8134" width="1.33203125" style="6" customWidth="1"/>
    <col min="8135" max="8135" width="7.5546875" style="6" customWidth="1"/>
    <col min="8136" max="8136" width="7.109375" style="6" customWidth="1"/>
    <col min="8137" max="8137" width="1.6640625" style="6" customWidth="1"/>
    <col min="8138" max="8138" width="13" style="6" customWidth="1"/>
    <col min="8139" max="8142" width="8.88671875" style="6" customWidth="1"/>
    <col min="8143" max="8143" width="0.44140625" style="6" customWidth="1"/>
    <col min="8144" max="8372" width="9.109375" style="6" customWidth="1"/>
    <col min="8373" max="8373" width="2" style="6" customWidth="1"/>
    <col min="8374" max="8381" width="8.88671875" style="6" customWidth="1"/>
    <col min="8382" max="8382" width="4.5546875" style="6" customWidth="1"/>
    <col min="8383" max="8383" width="4.33203125" style="6" customWidth="1"/>
    <col min="8384" max="8384" width="4.5546875" style="6" customWidth="1"/>
    <col min="8385" max="8385" width="8.6640625" style="6" customWidth="1"/>
    <col min="8386" max="8386" width="0.109375" style="6" customWidth="1"/>
    <col min="8387" max="8387" width="19" style="6" customWidth="1"/>
    <col min="8388" max="8388" width="16.109375" style="6" customWidth="1"/>
    <col min="8389" max="8389" width="13.44140625" style="6" customWidth="1"/>
    <col min="8390" max="8390" width="1.33203125" style="6" customWidth="1"/>
    <col min="8391" max="8391" width="7.5546875" style="6" customWidth="1"/>
    <col min="8392" max="8392" width="7.109375" style="6" customWidth="1"/>
    <col min="8393" max="8393" width="1.6640625" style="6" customWidth="1"/>
    <col min="8394" max="8394" width="13" style="6" customWidth="1"/>
    <col min="8395" max="8398" width="8.88671875" style="6" customWidth="1"/>
    <col min="8399" max="8399" width="0.44140625" style="6" customWidth="1"/>
    <col min="8400" max="8628" width="9.109375" style="6" customWidth="1"/>
    <col min="8629" max="8629" width="2" style="6" customWidth="1"/>
    <col min="8630" max="8637" width="8.88671875" style="6" customWidth="1"/>
    <col min="8638" max="8638" width="4.5546875" style="6" customWidth="1"/>
    <col min="8639" max="8639" width="4.33203125" style="6" customWidth="1"/>
    <col min="8640" max="8640" width="4.5546875" style="6" customWidth="1"/>
    <col min="8641" max="8641" width="8.6640625" style="6" customWidth="1"/>
    <col min="8642" max="8642" width="0.109375" style="6" customWidth="1"/>
    <col min="8643" max="8643" width="19" style="6" customWidth="1"/>
    <col min="8644" max="8644" width="16.109375" style="6" customWidth="1"/>
    <col min="8645" max="8645" width="13.44140625" style="6" customWidth="1"/>
    <col min="8646" max="8646" width="1.33203125" style="6" customWidth="1"/>
    <col min="8647" max="8647" width="7.5546875" style="6" customWidth="1"/>
    <col min="8648" max="8648" width="7.109375" style="6" customWidth="1"/>
    <col min="8649" max="8649" width="1.6640625" style="6" customWidth="1"/>
    <col min="8650" max="8650" width="13" style="6" customWidth="1"/>
    <col min="8651" max="8654" width="8.88671875" style="6" customWidth="1"/>
    <col min="8655" max="8655" width="0.44140625" style="6" customWidth="1"/>
    <col min="8656" max="8884" width="9.109375" style="6" customWidth="1"/>
    <col min="8885" max="8885" width="2" style="6" customWidth="1"/>
    <col min="8886" max="8893" width="8.88671875" style="6" customWidth="1"/>
    <col min="8894" max="8894" width="4.5546875" style="6" customWidth="1"/>
    <col min="8895" max="8895" width="4.33203125" style="6" customWidth="1"/>
    <col min="8896" max="8896" width="4.5546875" style="6" customWidth="1"/>
    <col min="8897" max="8897" width="8.6640625" style="6" customWidth="1"/>
    <col min="8898" max="8898" width="0.109375" style="6" customWidth="1"/>
    <col min="8899" max="8899" width="19" style="6" customWidth="1"/>
    <col min="8900" max="8900" width="16.109375" style="6" customWidth="1"/>
    <col min="8901" max="8901" width="13.44140625" style="6" customWidth="1"/>
    <col min="8902" max="8902" width="1.33203125" style="6" customWidth="1"/>
    <col min="8903" max="8903" width="7.5546875" style="6" customWidth="1"/>
    <col min="8904" max="8904" width="7.109375" style="6" customWidth="1"/>
    <col min="8905" max="8905" width="1.6640625" style="6" customWidth="1"/>
    <col min="8906" max="8906" width="13" style="6" customWidth="1"/>
    <col min="8907" max="8910" width="8.88671875" style="6" customWidth="1"/>
    <col min="8911" max="8911" width="0.44140625" style="6" customWidth="1"/>
    <col min="8912" max="9140" width="9.109375" style="6" customWidth="1"/>
    <col min="9141" max="9141" width="2" style="6" customWidth="1"/>
    <col min="9142" max="9149" width="8.88671875" style="6" customWidth="1"/>
    <col min="9150" max="9150" width="4.5546875" style="6" customWidth="1"/>
    <col min="9151" max="9151" width="4.33203125" style="6" customWidth="1"/>
    <col min="9152" max="9152" width="4.5546875" style="6" customWidth="1"/>
    <col min="9153" max="9153" width="8.6640625" style="6" customWidth="1"/>
    <col min="9154" max="9154" width="0.109375" style="6" customWidth="1"/>
    <col min="9155" max="9155" width="19" style="6" customWidth="1"/>
    <col min="9156" max="9156" width="16.109375" style="6" customWidth="1"/>
    <col min="9157" max="9157" width="13.44140625" style="6" customWidth="1"/>
    <col min="9158" max="9158" width="1.33203125" style="6" customWidth="1"/>
    <col min="9159" max="9159" width="7.5546875" style="6" customWidth="1"/>
    <col min="9160" max="9160" width="7.109375" style="6" customWidth="1"/>
    <col min="9161" max="9161" width="1.6640625" style="6" customWidth="1"/>
    <col min="9162" max="9162" width="13" style="6" customWidth="1"/>
    <col min="9163" max="9166" width="8.88671875" style="6" customWidth="1"/>
    <col min="9167" max="9167" width="0.44140625" style="6" customWidth="1"/>
    <col min="9168" max="9396" width="9.109375" style="6" customWidth="1"/>
    <col min="9397" max="9397" width="2" style="6" customWidth="1"/>
    <col min="9398" max="9405" width="8.88671875" style="6" customWidth="1"/>
    <col min="9406" max="9406" width="4.5546875" style="6" customWidth="1"/>
    <col min="9407" max="9407" width="4.33203125" style="6" customWidth="1"/>
    <col min="9408" max="9408" width="4.5546875" style="6" customWidth="1"/>
    <col min="9409" max="9409" width="8.6640625" style="6" customWidth="1"/>
    <col min="9410" max="9410" width="0.109375" style="6" customWidth="1"/>
    <col min="9411" max="9411" width="19" style="6" customWidth="1"/>
    <col min="9412" max="9412" width="16.109375" style="6" customWidth="1"/>
    <col min="9413" max="9413" width="13.44140625" style="6" customWidth="1"/>
    <col min="9414" max="9414" width="1.33203125" style="6" customWidth="1"/>
    <col min="9415" max="9415" width="7.5546875" style="6" customWidth="1"/>
    <col min="9416" max="9416" width="7.109375" style="6" customWidth="1"/>
    <col min="9417" max="9417" width="1.6640625" style="6" customWidth="1"/>
    <col min="9418" max="9418" width="13" style="6" customWidth="1"/>
    <col min="9419" max="9422" width="8.88671875" style="6" customWidth="1"/>
    <col min="9423" max="9423" width="0.44140625" style="6" customWidth="1"/>
    <col min="9424" max="9652" width="9.109375" style="6" customWidth="1"/>
    <col min="9653" max="9653" width="2" style="6" customWidth="1"/>
    <col min="9654" max="9661" width="8.88671875" style="6" customWidth="1"/>
    <col min="9662" max="9662" width="4.5546875" style="6" customWidth="1"/>
    <col min="9663" max="9663" width="4.33203125" style="6" customWidth="1"/>
    <col min="9664" max="9664" width="4.5546875" style="6" customWidth="1"/>
    <col min="9665" max="9665" width="8.6640625" style="6" customWidth="1"/>
    <col min="9666" max="9666" width="0.109375" style="6" customWidth="1"/>
    <col min="9667" max="9667" width="19" style="6" customWidth="1"/>
    <col min="9668" max="9668" width="16.109375" style="6" customWidth="1"/>
    <col min="9669" max="9669" width="13.44140625" style="6" customWidth="1"/>
    <col min="9670" max="9670" width="1.33203125" style="6" customWidth="1"/>
    <col min="9671" max="9671" width="7.5546875" style="6" customWidth="1"/>
    <col min="9672" max="9672" width="7.109375" style="6" customWidth="1"/>
    <col min="9673" max="9673" width="1.6640625" style="6" customWidth="1"/>
    <col min="9674" max="9674" width="13" style="6" customWidth="1"/>
    <col min="9675" max="9678" width="8.88671875" style="6" customWidth="1"/>
    <col min="9679" max="9679" width="0.44140625" style="6" customWidth="1"/>
    <col min="9680" max="9908" width="9.109375" style="6" customWidth="1"/>
    <col min="9909" max="9909" width="2" style="6" customWidth="1"/>
    <col min="9910" max="9917" width="8.88671875" style="6" customWidth="1"/>
    <col min="9918" max="9918" width="4.5546875" style="6" customWidth="1"/>
    <col min="9919" max="9919" width="4.33203125" style="6" customWidth="1"/>
    <col min="9920" max="9920" width="4.5546875" style="6" customWidth="1"/>
    <col min="9921" max="9921" width="8.6640625" style="6" customWidth="1"/>
    <col min="9922" max="9922" width="0.109375" style="6" customWidth="1"/>
    <col min="9923" max="9923" width="19" style="6" customWidth="1"/>
    <col min="9924" max="9924" width="16.109375" style="6" customWidth="1"/>
    <col min="9925" max="9925" width="13.44140625" style="6" customWidth="1"/>
    <col min="9926" max="9926" width="1.33203125" style="6" customWidth="1"/>
    <col min="9927" max="9927" width="7.5546875" style="6" customWidth="1"/>
    <col min="9928" max="9928" width="7.109375" style="6" customWidth="1"/>
    <col min="9929" max="9929" width="1.6640625" style="6" customWidth="1"/>
    <col min="9930" max="9930" width="13" style="6" customWidth="1"/>
    <col min="9931" max="9934" width="8.88671875" style="6" customWidth="1"/>
    <col min="9935" max="9935" width="0.44140625" style="6" customWidth="1"/>
    <col min="9936" max="10164" width="9.109375" style="6" customWidth="1"/>
    <col min="10165" max="10165" width="2" style="6" customWidth="1"/>
    <col min="10166" max="10173" width="8.88671875" style="6" customWidth="1"/>
    <col min="10174" max="10174" width="4.5546875" style="6" customWidth="1"/>
    <col min="10175" max="10175" width="4.33203125" style="6" customWidth="1"/>
    <col min="10176" max="10176" width="4.5546875" style="6" customWidth="1"/>
    <col min="10177" max="10177" width="8.6640625" style="6" customWidth="1"/>
    <col min="10178" max="10178" width="0.109375" style="6" customWidth="1"/>
    <col min="10179" max="10179" width="19" style="6" customWidth="1"/>
    <col min="10180" max="10180" width="16.109375" style="6" customWidth="1"/>
    <col min="10181" max="10181" width="13.44140625" style="6" customWidth="1"/>
    <col min="10182" max="10182" width="1.33203125" style="6" customWidth="1"/>
    <col min="10183" max="10183" width="7.5546875" style="6" customWidth="1"/>
    <col min="10184" max="10184" width="7.109375" style="6" customWidth="1"/>
    <col min="10185" max="10185" width="1.6640625" style="6" customWidth="1"/>
    <col min="10186" max="10186" width="13" style="6" customWidth="1"/>
    <col min="10187" max="10190" width="8.88671875" style="6" customWidth="1"/>
    <col min="10191" max="10191" width="0.44140625" style="6" customWidth="1"/>
    <col min="10192" max="10420" width="9.109375" style="6" customWidth="1"/>
    <col min="10421" max="10421" width="2" style="6" customWidth="1"/>
    <col min="10422" max="10429" width="8.88671875" style="6" customWidth="1"/>
    <col min="10430" max="10430" width="4.5546875" style="6" customWidth="1"/>
    <col min="10431" max="10431" width="4.33203125" style="6" customWidth="1"/>
    <col min="10432" max="10432" width="4.5546875" style="6" customWidth="1"/>
    <col min="10433" max="10433" width="8.6640625" style="6" customWidth="1"/>
    <col min="10434" max="10434" width="0.109375" style="6" customWidth="1"/>
    <col min="10435" max="10435" width="19" style="6" customWidth="1"/>
    <col min="10436" max="10436" width="16.109375" style="6" customWidth="1"/>
    <col min="10437" max="10437" width="13.44140625" style="6" customWidth="1"/>
    <col min="10438" max="10438" width="1.33203125" style="6" customWidth="1"/>
    <col min="10439" max="10439" width="7.5546875" style="6" customWidth="1"/>
    <col min="10440" max="10440" width="7.109375" style="6" customWidth="1"/>
    <col min="10441" max="10441" width="1.6640625" style="6" customWidth="1"/>
    <col min="10442" max="10442" width="13" style="6" customWidth="1"/>
    <col min="10443" max="10446" width="8.88671875" style="6" customWidth="1"/>
    <col min="10447" max="10447" width="0.44140625" style="6" customWidth="1"/>
    <col min="10448" max="10676" width="9.109375" style="6" customWidth="1"/>
    <col min="10677" max="10677" width="2" style="6" customWidth="1"/>
    <col min="10678" max="10685" width="8.88671875" style="6" customWidth="1"/>
    <col min="10686" max="10686" width="4.5546875" style="6" customWidth="1"/>
    <col min="10687" max="10687" width="4.33203125" style="6" customWidth="1"/>
    <col min="10688" max="10688" width="4.5546875" style="6" customWidth="1"/>
    <col min="10689" max="10689" width="8.6640625" style="6" customWidth="1"/>
    <col min="10690" max="10690" width="0.109375" style="6" customWidth="1"/>
    <col min="10691" max="10691" width="19" style="6" customWidth="1"/>
    <col min="10692" max="10692" width="16.109375" style="6" customWidth="1"/>
    <col min="10693" max="10693" width="13.44140625" style="6" customWidth="1"/>
    <col min="10694" max="10694" width="1.33203125" style="6" customWidth="1"/>
    <col min="10695" max="10695" width="7.5546875" style="6" customWidth="1"/>
    <col min="10696" max="10696" width="7.109375" style="6" customWidth="1"/>
    <col min="10697" max="10697" width="1.6640625" style="6" customWidth="1"/>
    <col min="10698" max="10698" width="13" style="6" customWidth="1"/>
    <col min="10699" max="10702" width="8.88671875" style="6" customWidth="1"/>
    <col min="10703" max="10703" width="0.44140625" style="6" customWidth="1"/>
    <col min="10704" max="10932" width="9.109375" style="6" customWidth="1"/>
    <col min="10933" max="10933" width="2" style="6" customWidth="1"/>
    <col min="10934" max="10941" width="8.88671875" style="6" customWidth="1"/>
    <col min="10942" max="10942" width="4.5546875" style="6" customWidth="1"/>
    <col min="10943" max="10943" width="4.33203125" style="6" customWidth="1"/>
    <col min="10944" max="10944" width="4.5546875" style="6" customWidth="1"/>
    <col min="10945" max="10945" width="8.6640625" style="6" customWidth="1"/>
    <col min="10946" max="10946" width="0.109375" style="6" customWidth="1"/>
    <col min="10947" max="10947" width="19" style="6" customWidth="1"/>
    <col min="10948" max="10948" width="16.109375" style="6" customWidth="1"/>
    <col min="10949" max="10949" width="13.44140625" style="6" customWidth="1"/>
    <col min="10950" max="10950" width="1.33203125" style="6" customWidth="1"/>
    <col min="10951" max="10951" width="7.5546875" style="6" customWidth="1"/>
    <col min="10952" max="10952" width="7.109375" style="6" customWidth="1"/>
    <col min="10953" max="10953" width="1.6640625" style="6" customWidth="1"/>
    <col min="10954" max="10954" width="13" style="6" customWidth="1"/>
    <col min="10955" max="10958" width="8.88671875" style="6" customWidth="1"/>
    <col min="10959" max="10959" width="0.44140625" style="6" customWidth="1"/>
    <col min="10960" max="11188" width="9.109375" style="6" customWidth="1"/>
    <col min="11189" max="11189" width="2" style="6" customWidth="1"/>
    <col min="11190" max="11197" width="8.88671875" style="6" customWidth="1"/>
    <col min="11198" max="11198" width="4.5546875" style="6" customWidth="1"/>
    <col min="11199" max="11199" width="4.33203125" style="6" customWidth="1"/>
    <col min="11200" max="11200" width="4.5546875" style="6" customWidth="1"/>
    <col min="11201" max="11201" width="8.6640625" style="6" customWidth="1"/>
    <col min="11202" max="11202" width="0.109375" style="6" customWidth="1"/>
    <col min="11203" max="11203" width="19" style="6" customWidth="1"/>
    <col min="11204" max="11204" width="16.109375" style="6" customWidth="1"/>
    <col min="11205" max="11205" width="13.44140625" style="6" customWidth="1"/>
    <col min="11206" max="11206" width="1.33203125" style="6" customWidth="1"/>
    <col min="11207" max="11207" width="7.5546875" style="6" customWidth="1"/>
    <col min="11208" max="11208" width="7.109375" style="6" customWidth="1"/>
    <col min="11209" max="11209" width="1.6640625" style="6" customWidth="1"/>
    <col min="11210" max="11210" width="13" style="6" customWidth="1"/>
    <col min="11211" max="11214" width="8.88671875" style="6" customWidth="1"/>
    <col min="11215" max="11215" width="0.44140625" style="6" customWidth="1"/>
    <col min="11216" max="11444" width="9.109375" style="6" customWidth="1"/>
    <col min="11445" max="11445" width="2" style="6" customWidth="1"/>
    <col min="11446" max="11453" width="8.88671875" style="6" customWidth="1"/>
    <col min="11454" max="11454" width="4.5546875" style="6" customWidth="1"/>
    <col min="11455" max="11455" width="4.33203125" style="6" customWidth="1"/>
    <col min="11456" max="11456" width="4.5546875" style="6" customWidth="1"/>
    <col min="11457" max="11457" width="8.6640625" style="6" customWidth="1"/>
    <col min="11458" max="11458" width="0.109375" style="6" customWidth="1"/>
    <col min="11459" max="11459" width="19" style="6" customWidth="1"/>
    <col min="11460" max="11460" width="16.109375" style="6" customWidth="1"/>
    <col min="11461" max="11461" width="13.44140625" style="6" customWidth="1"/>
    <col min="11462" max="11462" width="1.33203125" style="6" customWidth="1"/>
    <col min="11463" max="11463" width="7.5546875" style="6" customWidth="1"/>
    <col min="11464" max="11464" width="7.109375" style="6" customWidth="1"/>
    <col min="11465" max="11465" width="1.6640625" style="6" customWidth="1"/>
    <col min="11466" max="11466" width="13" style="6" customWidth="1"/>
    <col min="11467" max="11470" width="8.88671875" style="6" customWidth="1"/>
    <col min="11471" max="11471" width="0.44140625" style="6" customWidth="1"/>
    <col min="11472" max="11700" width="9.109375" style="6" customWidth="1"/>
    <col min="11701" max="11701" width="2" style="6" customWidth="1"/>
    <col min="11702" max="11709" width="8.88671875" style="6" customWidth="1"/>
    <col min="11710" max="11710" width="4.5546875" style="6" customWidth="1"/>
    <col min="11711" max="11711" width="4.33203125" style="6" customWidth="1"/>
    <col min="11712" max="11712" width="4.5546875" style="6" customWidth="1"/>
    <col min="11713" max="11713" width="8.6640625" style="6" customWidth="1"/>
    <col min="11714" max="11714" width="0.109375" style="6" customWidth="1"/>
    <col min="11715" max="11715" width="19" style="6" customWidth="1"/>
    <col min="11716" max="11716" width="16.109375" style="6" customWidth="1"/>
    <col min="11717" max="11717" width="13.44140625" style="6" customWidth="1"/>
    <col min="11718" max="11718" width="1.33203125" style="6" customWidth="1"/>
    <col min="11719" max="11719" width="7.5546875" style="6" customWidth="1"/>
    <col min="11720" max="11720" width="7.109375" style="6" customWidth="1"/>
    <col min="11721" max="11721" width="1.6640625" style="6" customWidth="1"/>
    <col min="11722" max="11722" width="13" style="6" customWidth="1"/>
    <col min="11723" max="11726" width="8.88671875" style="6" customWidth="1"/>
    <col min="11727" max="11727" width="0.44140625" style="6" customWidth="1"/>
    <col min="11728" max="11956" width="9.109375" style="6" customWidth="1"/>
    <col min="11957" max="11957" width="2" style="6" customWidth="1"/>
    <col min="11958" max="11965" width="8.88671875" style="6" customWidth="1"/>
    <col min="11966" max="11966" width="4.5546875" style="6" customWidth="1"/>
    <col min="11967" max="11967" width="4.33203125" style="6" customWidth="1"/>
    <col min="11968" max="11968" width="4.5546875" style="6" customWidth="1"/>
    <col min="11969" max="11969" width="8.6640625" style="6" customWidth="1"/>
    <col min="11970" max="11970" width="0.109375" style="6" customWidth="1"/>
    <col min="11971" max="11971" width="19" style="6" customWidth="1"/>
    <col min="11972" max="11972" width="16.109375" style="6" customWidth="1"/>
    <col min="11973" max="11973" width="13.44140625" style="6" customWidth="1"/>
    <col min="11974" max="11974" width="1.33203125" style="6" customWidth="1"/>
    <col min="11975" max="11975" width="7.5546875" style="6" customWidth="1"/>
    <col min="11976" max="11976" width="7.109375" style="6" customWidth="1"/>
    <col min="11977" max="11977" width="1.6640625" style="6" customWidth="1"/>
    <col min="11978" max="11978" width="13" style="6" customWidth="1"/>
    <col min="11979" max="11982" width="8.88671875" style="6" customWidth="1"/>
    <col min="11983" max="11983" width="0.44140625" style="6" customWidth="1"/>
    <col min="11984" max="12212" width="9.109375" style="6" customWidth="1"/>
    <col min="12213" max="12213" width="2" style="6" customWidth="1"/>
    <col min="12214" max="12221" width="8.88671875" style="6" customWidth="1"/>
    <col min="12222" max="12222" width="4.5546875" style="6" customWidth="1"/>
    <col min="12223" max="12223" width="4.33203125" style="6" customWidth="1"/>
    <col min="12224" max="12224" width="4.5546875" style="6" customWidth="1"/>
    <col min="12225" max="12225" width="8.6640625" style="6" customWidth="1"/>
    <col min="12226" max="12226" width="0.109375" style="6" customWidth="1"/>
    <col min="12227" max="12227" width="19" style="6" customWidth="1"/>
    <col min="12228" max="12228" width="16.109375" style="6" customWidth="1"/>
    <col min="12229" max="12229" width="13.44140625" style="6" customWidth="1"/>
    <col min="12230" max="12230" width="1.33203125" style="6" customWidth="1"/>
    <col min="12231" max="12231" width="7.5546875" style="6" customWidth="1"/>
    <col min="12232" max="12232" width="7.109375" style="6" customWidth="1"/>
    <col min="12233" max="12233" width="1.6640625" style="6" customWidth="1"/>
    <col min="12234" max="12234" width="13" style="6" customWidth="1"/>
    <col min="12235" max="12238" width="8.88671875" style="6" customWidth="1"/>
    <col min="12239" max="12239" width="0.44140625" style="6" customWidth="1"/>
    <col min="12240" max="12468" width="9.109375" style="6" customWidth="1"/>
    <col min="12469" max="12469" width="2" style="6" customWidth="1"/>
    <col min="12470" max="12477" width="8.88671875" style="6" customWidth="1"/>
    <col min="12478" max="12478" width="4.5546875" style="6" customWidth="1"/>
    <col min="12479" max="12479" width="4.33203125" style="6" customWidth="1"/>
    <col min="12480" max="12480" width="4.5546875" style="6" customWidth="1"/>
    <col min="12481" max="12481" width="8.6640625" style="6" customWidth="1"/>
    <col min="12482" max="12482" width="0.109375" style="6" customWidth="1"/>
    <col min="12483" max="12483" width="19" style="6" customWidth="1"/>
    <col min="12484" max="12484" width="16.109375" style="6" customWidth="1"/>
    <col min="12485" max="12485" width="13.44140625" style="6" customWidth="1"/>
    <col min="12486" max="12486" width="1.33203125" style="6" customWidth="1"/>
    <col min="12487" max="12487" width="7.5546875" style="6" customWidth="1"/>
    <col min="12488" max="12488" width="7.109375" style="6" customWidth="1"/>
    <col min="12489" max="12489" width="1.6640625" style="6" customWidth="1"/>
    <col min="12490" max="12490" width="13" style="6" customWidth="1"/>
    <col min="12491" max="12494" width="8.88671875" style="6" customWidth="1"/>
    <col min="12495" max="12495" width="0.44140625" style="6" customWidth="1"/>
    <col min="12496" max="12724" width="9.109375" style="6" customWidth="1"/>
    <col min="12725" max="12725" width="2" style="6" customWidth="1"/>
    <col min="12726" max="12733" width="8.88671875" style="6" customWidth="1"/>
    <col min="12734" max="12734" width="4.5546875" style="6" customWidth="1"/>
    <col min="12735" max="12735" width="4.33203125" style="6" customWidth="1"/>
    <col min="12736" max="12736" width="4.5546875" style="6" customWidth="1"/>
    <col min="12737" max="12737" width="8.6640625" style="6" customWidth="1"/>
    <col min="12738" max="12738" width="0.109375" style="6" customWidth="1"/>
    <col min="12739" max="12739" width="19" style="6" customWidth="1"/>
    <col min="12740" max="12740" width="16.109375" style="6" customWidth="1"/>
    <col min="12741" max="12741" width="13.44140625" style="6" customWidth="1"/>
    <col min="12742" max="12742" width="1.33203125" style="6" customWidth="1"/>
    <col min="12743" max="12743" width="7.5546875" style="6" customWidth="1"/>
    <col min="12744" max="12744" width="7.109375" style="6" customWidth="1"/>
    <col min="12745" max="12745" width="1.6640625" style="6" customWidth="1"/>
    <col min="12746" max="12746" width="13" style="6" customWidth="1"/>
    <col min="12747" max="12750" width="8.88671875" style="6" customWidth="1"/>
    <col min="12751" max="12751" width="0.44140625" style="6" customWidth="1"/>
    <col min="12752" max="12980" width="9.109375" style="6" customWidth="1"/>
    <col min="12981" max="12981" width="2" style="6" customWidth="1"/>
    <col min="12982" max="12989" width="8.88671875" style="6" customWidth="1"/>
    <col min="12990" max="12990" width="4.5546875" style="6" customWidth="1"/>
    <col min="12991" max="12991" width="4.33203125" style="6" customWidth="1"/>
    <col min="12992" max="12992" width="4.5546875" style="6" customWidth="1"/>
    <col min="12993" max="12993" width="8.6640625" style="6" customWidth="1"/>
    <col min="12994" max="12994" width="0.109375" style="6" customWidth="1"/>
    <col min="12995" max="12995" width="19" style="6" customWidth="1"/>
    <col min="12996" max="12996" width="16.109375" style="6" customWidth="1"/>
    <col min="12997" max="12997" width="13.44140625" style="6" customWidth="1"/>
    <col min="12998" max="12998" width="1.33203125" style="6" customWidth="1"/>
    <col min="12999" max="12999" width="7.5546875" style="6" customWidth="1"/>
    <col min="13000" max="13000" width="7.109375" style="6" customWidth="1"/>
    <col min="13001" max="13001" width="1.6640625" style="6" customWidth="1"/>
    <col min="13002" max="13002" width="13" style="6" customWidth="1"/>
    <col min="13003" max="13006" width="8.88671875" style="6" customWidth="1"/>
    <col min="13007" max="13007" width="0.44140625" style="6" customWidth="1"/>
    <col min="13008" max="13236" width="9.109375" style="6" customWidth="1"/>
    <col min="13237" max="13237" width="2" style="6" customWidth="1"/>
    <col min="13238" max="13245" width="8.88671875" style="6" customWidth="1"/>
    <col min="13246" max="13246" width="4.5546875" style="6" customWidth="1"/>
    <col min="13247" max="13247" width="4.33203125" style="6" customWidth="1"/>
    <col min="13248" max="13248" width="4.5546875" style="6" customWidth="1"/>
    <col min="13249" max="13249" width="8.6640625" style="6" customWidth="1"/>
    <col min="13250" max="13250" width="0.109375" style="6" customWidth="1"/>
    <col min="13251" max="13251" width="19" style="6" customWidth="1"/>
    <col min="13252" max="13252" width="16.109375" style="6" customWidth="1"/>
    <col min="13253" max="13253" width="13.44140625" style="6" customWidth="1"/>
    <col min="13254" max="13254" width="1.33203125" style="6" customWidth="1"/>
    <col min="13255" max="13255" width="7.5546875" style="6" customWidth="1"/>
    <col min="13256" max="13256" width="7.109375" style="6" customWidth="1"/>
    <col min="13257" max="13257" width="1.6640625" style="6" customWidth="1"/>
    <col min="13258" max="13258" width="13" style="6" customWidth="1"/>
    <col min="13259" max="13262" width="8.88671875" style="6" customWidth="1"/>
    <col min="13263" max="13263" width="0.44140625" style="6" customWidth="1"/>
    <col min="13264" max="13492" width="9.109375" style="6" customWidth="1"/>
    <col min="13493" max="13493" width="2" style="6" customWidth="1"/>
    <col min="13494" max="13501" width="8.88671875" style="6" customWidth="1"/>
    <col min="13502" max="13502" width="4.5546875" style="6" customWidth="1"/>
    <col min="13503" max="13503" width="4.33203125" style="6" customWidth="1"/>
    <col min="13504" max="13504" width="4.5546875" style="6" customWidth="1"/>
    <col min="13505" max="13505" width="8.6640625" style="6" customWidth="1"/>
    <col min="13506" max="13506" width="0.109375" style="6" customWidth="1"/>
    <col min="13507" max="13507" width="19" style="6" customWidth="1"/>
    <col min="13508" max="13508" width="16.109375" style="6" customWidth="1"/>
    <col min="13509" max="13509" width="13.44140625" style="6" customWidth="1"/>
    <col min="13510" max="13510" width="1.33203125" style="6" customWidth="1"/>
    <col min="13511" max="13511" width="7.5546875" style="6" customWidth="1"/>
    <col min="13512" max="13512" width="7.109375" style="6" customWidth="1"/>
    <col min="13513" max="13513" width="1.6640625" style="6" customWidth="1"/>
    <col min="13514" max="13514" width="13" style="6" customWidth="1"/>
    <col min="13515" max="13518" width="8.88671875" style="6" customWidth="1"/>
    <col min="13519" max="13519" width="0.44140625" style="6" customWidth="1"/>
    <col min="13520" max="13748" width="9.109375" style="6" customWidth="1"/>
    <col min="13749" max="13749" width="2" style="6" customWidth="1"/>
    <col min="13750" max="13757" width="8.88671875" style="6" customWidth="1"/>
    <col min="13758" max="13758" width="4.5546875" style="6" customWidth="1"/>
    <col min="13759" max="13759" width="4.33203125" style="6" customWidth="1"/>
    <col min="13760" max="13760" width="4.5546875" style="6" customWidth="1"/>
    <col min="13761" max="13761" width="8.6640625" style="6" customWidth="1"/>
    <col min="13762" max="13762" width="0.109375" style="6" customWidth="1"/>
    <col min="13763" max="13763" width="19" style="6" customWidth="1"/>
    <col min="13764" max="13764" width="16.109375" style="6" customWidth="1"/>
    <col min="13765" max="13765" width="13.44140625" style="6" customWidth="1"/>
    <col min="13766" max="13766" width="1.33203125" style="6" customWidth="1"/>
    <col min="13767" max="13767" width="7.5546875" style="6" customWidth="1"/>
    <col min="13768" max="13768" width="7.109375" style="6" customWidth="1"/>
    <col min="13769" max="13769" width="1.6640625" style="6" customWidth="1"/>
    <col min="13770" max="13770" width="13" style="6" customWidth="1"/>
    <col min="13771" max="13774" width="8.88671875" style="6" customWidth="1"/>
    <col min="13775" max="13775" width="0.44140625" style="6" customWidth="1"/>
    <col min="13776" max="14004" width="9.109375" style="6" customWidth="1"/>
    <col min="14005" max="14005" width="2" style="6" customWidth="1"/>
    <col min="14006" max="14013" width="8.88671875" style="6" customWidth="1"/>
    <col min="14014" max="14014" width="4.5546875" style="6" customWidth="1"/>
    <col min="14015" max="14015" width="4.33203125" style="6" customWidth="1"/>
    <col min="14016" max="14016" width="4.5546875" style="6" customWidth="1"/>
    <col min="14017" max="14017" width="8.6640625" style="6" customWidth="1"/>
    <col min="14018" max="14018" width="0.109375" style="6" customWidth="1"/>
    <col min="14019" max="14019" width="19" style="6" customWidth="1"/>
    <col min="14020" max="14020" width="16.109375" style="6" customWidth="1"/>
    <col min="14021" max="14021" width="13.44140625" style="6" customWidth="1"/>
    <col min="14022" max="14022" width="1.33203125" style="6" customWidth="1"/>
    <col min="14023" max="14023" width="7.5546875" style="6" customWidth="1"/>
    <col min="14024" max="14024" width="7.109375" style="6" customWidth="1"/>
    <col min="14025" max="14025" width="1.6640625" style="6" customWidth="1"/>
    <col min="14026" max="14026" width="13" style="6" customWidth="1"/>
    <col min="14027" max="14030" width="8.88671875" style="6" customWidth="1"/>
    <col min="14031" max="14031" width="0.44140625" style="6" customWidth="1"/>
    <col min="14032" max="14260" width="9.109375" style="6" customWidth="1"/>
    <col min="14261" max="14261" width="2" style="6" customWidth="1"/>
    <col min="14262" max="14269" width="8.88671875" style="6" customWidth="1"/>
    <col min="14270" max="14270" width="4.5546875" style="6" customWidth="1"/>
    <col min="14271" max="14271" width="4.33203125" style="6" customWidth="1"/>
    <col min="14272" max="14272" width="4.5546875" style="6" customWidth="1"/>
    <col min="14273" max="14273" width="8.6640625" style="6" customWidth="1"/>
    <col min="14274" max="14274" width="0.109375" style="6" customWidth="1"/>
    <col min="14275" max="14275" width="19" style="6" customWidth="1"/>
    <col min="14276" max="14276" width="16.109375" style="6" customWidth="1"/>
    <col min="14277" max="14277" width="13.44140625" style="6" customWidth="1"/>
    <col min="14278" max="14278" width="1.33203125" style="6" customWidth="1"/>
    <col min="14279" max="14279" width="7.5546875" style="6" customWidth="1"/>
    <col min="14280" max="14280" width="7.109375" style="6" customWidth="1"/>
    <col min="14281" max="14281" width="1.6640625" style="6" customWidth="1"/>
    <col min="14282" max="14282" width="13" style="6" customWidth="1"/>
    <col min="14283" max="14286" width="8.88671875" style="6" customWidth="1"/>
    <col min="14287" max="14287" width="0.44140625" style="6" customWidth="1"/>
    <col min="14288" max="14516" width="9.109375" style="6" customWidth="1"/>
    <col min="14517" max="14517" width="2" style="6" customWidth="1"/>
    <col min="14518" max="14525" width="8.88671875" style="6" customWidth="1"/>
    <col min="14526" max="14526" width="4.5546875" style="6" customWidth="1"/>
    <col min="14527" max="14527" width="4.33203125" style="6" customWidth="1"/>
    <col min="14528" max="14528" width="4.5546875" style="6" customWidth="1"/>
    <col min="14529" max="14529" width="8.6640625" style="6" customWidth="1"/>
    <col min="14530" max="14530" width="0.109375" style="6" customWidth="1"/>
    <col min="14531" max="14531" width="19" style="6" customWidth="1"/>
    <col min="14532" max="14532" width="16.109375" style="6" customWidth="1"/>
    <col min="14533" max="14533" width="13.44140625" style="6" customWidth="1"/>
    <col min="14534" max="14534" width="1.33203125" style="6" customWidth="1"/>
    <col min="14535" max="14535" width="7.5546875" style="6" customWidth="1"/>
    <col min="14536" max="14536" width="7.109375" style="6" customWidth="1"/>
    <col min="14537" max="14537" width="1.6640625" style="6" customWidth="1"/>
    <col min="14538" max="14538" width="13" style="6" customWidth="1"/>
    <col min="14539" max="14542" width="8.88671875" style="6" customWidth="1"/>
    <col min="14543" max="14543" width="0.44140625" style="6" customWidth="1"/>
    <col min="14544" max="14772" width="9.109375" style="6" customWidth="1"/>
    <col min="14773" max="14773" width="2" style="6" customWidth="1"/>
    <col min="14774" max="14781" width="8.88671875" style="6" customWidth="1"/>
    <col min="14782" max="14782" width="4.5546875" style="6" customWidth="1"/>
    <col min="14783" max="14783" width="4.33203125" style="6" customWidth="1"/>
    <col min="14784" max="14784" width="4.5546875" style="6" customWidth="1"/>
    <col min="14785" max="14785" width="8.6640625" style="6" customWidth="1"/>
    <col min="14786" max="14786" width="0.109375" style="6" customWidth="1"/>
    <col min="14787" max="14787" width="19" style="6" customWidth="1"/>
    <col min="14788" max="14788" width="16.109375" style="6" customWidth="1"/>
    <col min="14789" max="14789" width="13.44140625" style="6" customWidth="1"/>
    <col min="14790" max="14790" width="1.33203125" style="6" customWidth="1"/>
    <col min="14791" max="14791" width="7.5546875" style="6" customWidth="1"/>
    <col min="14792" max="14792" width="7.109375" style="6" customWidth="1"/>
    <col min="14793" max="14793" width="1.6640625" style="6" customWidth="1"/>
    <col min="14794" max="14794" width="13" style="6" customWidth="1"/>
    <col min="14795" max="14798" width="8.88671875" style="6" customWidth="1"/>
    <col min="14799" max="14799" width="0.44140625" style="6" customWidth="1"/>
    <col min="14800" max="15028" width="9.109375" style="6" customWidth="1"/>
    <col min="15029" max="15029" width="2" style="6" customWidth="1"/>
    <col min="15030" max="15037" width="8.88671875" style="6" customWidth="1"/>
    <col min="15038" max="15038" width="4.5546875" style="6" customWidth="1"/>
    <col min="15039" max="15039" width="4.33203125" style="6" customWidth="1"/>
    <col min="15040" max="15040" width="4.5546875" style="6" customWidth="1"/>
    <col min="15041" max="15041" width="8.6640625" style="6" customWidth="1"/>
    <col min="15042" max="15042" width="0.109375" style="6" customWidth="1"/>
    <col min="15043" max="15043" width="19" style="6" customWidth="1"/>
    <col min="15044" max="15044" width="16.109375" style="6" customWidth="1"/>
    <col min="15045" max="15045" width="13.44140625" style="6" customWidth="1"/>
    <col min="15046" max="15046" width="1.33203125" style="6" customWidth="1"/>
    <col min="15047" max="15047" width="7.5546875" style="6" customWidth="1"/>
    <col min="15048" max="15048" width="7.109375" style="6" customWidth="1"/>
    <col min="15049" max="15049" width="1.6640625" style="6" customWidth="1"/>
    <col min="15050" max="15050" width="13" style="6" customWidth="1"/>
    <col min="15051" max="15054" width="8.88671875" style="6" customWidth="1"/>
    <col min="15055" max="15055" width="0.44140625" style="6" customWidth="1"/>
    <col min="15056" max="15284" width="9.109375" style="6" customWidth="1"/>
    <col min="15285" max="15285" width="2" style="6" customWidth="1"/>
    <col min="15286" max="15293" width="8.88671875" style="6" customWidth="1"/>
    <col min="15294" max="15294" width="4.5546875" style="6" customWidth="1"/>
    <col min="15295" max="15295" width="4.33203125" style="6" customWidth="1"/>
    <col min="15296" max="15296" width="4.5546875" style="6" customWidth="1"/>
    <col min="15297" max="15297" width="8.6640625" style="6" customWidth="1"/>
    <col min="15298" max="15298" width="0.109375" style="6" customWidth="1"/>
    <col min="15299" max="15299" width="19" style="6" customWidth="1"/>
    <col min="15300" max="15300" width="16.109375" style="6" customWidth="1"/>
    <col min="15301" max="15301" width="13.44140625" style="6" customWidth="1"/>
    <col min="15302" max="15302" width="1.33203125" style="6" customWidth="1"/>
    <col min="15303" max="15303" width="7.5546875" style="6" customWidth="1"/>
    <col min="15304" max="15304" width="7.109375" style="6" customWidth="1"/>
    <col min="15305" max="15305" width="1.6640625" style="6" customWidth="1"/>
    <col min="15306" max="15306" width="13" style="6" customWidth="1"/>
    <col min="15307" max="15310" width="8.88671875" style="6" customWidth="1"/>
    <col min="15311" max="15311" width="0.44140625" style="6" customWidth="1"/>
    <col min="15312" max="15540" width="9.109375" style="6" customWidth="1"/>
    <col min="15541" max="15541" width="2" style="6" customWidth="1"/>
    <col min="15542" max="15549" width="8.88671875" style="6" customWidth="1"/>
    <col min="15550" max="15550" width="4.5546875" style="6" customWidth="1"/>
    <col min="15551" max="15551" width="4.33203125" style="6" customWidth="1"/>
    <col min="15552" max="15552" width="4.5546875" style="6" customWidth="1"/>
    <col min="15553" max="15553" width="8.6640625" style="6" customWidth="1"/>
    <col min="15554" max="15554" width="0.109375" style="6" customWidth="1"/>
    <col min="15555" max="15555" width="19" style="6" customWidth="1"/>
    <col min="15556" max="15556" width="16.109375" style="6" customWidth="1"/>
    <col min="15557" max="15557" width="13.44140625" style="6" customWidth="1"/>
    <col min="15558" max="15558" width="1.33203125" style="6" customWidth="1"/>
    <col min="15559" max="15559" width="7.5546875" style="6" customWidth="1"/>
    <col min="15560" max="15560" width="7.109375" style="6" customWidth="1"/>
    <col min="15561" max="15561" width="1.6640625" style="6" customWidth="1"/>
    <col min="15562" max="15562" width="13" style="6" customWidth="1"/>
    <col min="15563" max="15566" width="8.88671875" style="6" customWidth="1"/>
    <col min="15567" max="15567" width="0.44140625" style="6" customWidth="1"/>
    <col min="15568" max="15796" width="9.109375" style="6" customWidth="1"/>
    <col min="15797" max="16384" width="9.109375" style="6"/>
  </cols>
  <sheetData>
    <row r="1" spans="1:16" s="1" customFormat="1" ht="46.5" customHeight="1" x14ac:dyDescent="0.45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s="1" customFormat="1" ht="18.75" customHeight="1" x14ac:dyDescent="0.45">
      <c r="A2" s="20" t="s">
        <v>9</v>
      </c>
      <c r="B2" s="20" t="s">
        <v>0</v>
      </c>
      <c r="C2" s="20" t="s">
        <v>1</v>
      </c>
      <c r="D2" s="20" t="s">
        <v>11</v>
      </c>
      <c r="E2" s="20"/>
      <c r="F2" s="20"/>
      <c r="G2" s="20" t="s">
        <v>2</v>
      </c>
      <c r="H2" s="20" t="s">
        <v>12</v>
      </c>
      <c r="I2" s="20"/>
      <c r="J2" s="20"/>
      <c r="K2" s="20"/>
      <c r="L2" s="20" t="s">
        <v>13</v>
      </c>
      <c r="M2" s="20"/>
      <c r="N2" s="20"/>
      <c r="O2" s="20"/>
    </row>
    <row r="3" spans="1:16" s="2" customFormat="1" ht="19.5" customHeight="1" x14ac:dyDescent="0.4">
      <c r="A3" s="20"/>
      <c r="B3" s="20"/>
      <c r="C3" s="20"/>
      <c r="D3" s="11" t="s">
        <v>14</v>
      </c>
      <c r="E3" s="11" t="s">
        <v>15</v>
      </c>
      <c r="F3" s="11" t="s">
        <v>16</v>
      </c>
      <c r="G3" s="20"/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11" t="s">
        <v>23</v>
      </c>
      <c r="O3" s="11" t="s">
        <v>24</v>
      </c>
    </row>
    <row r="4" spans="1:16" s="2" customFormat="1" ht="20.100000000000001" customHeight="1" x14ac:dyDescent="0.4">
      <c r="A4" s="10"/>
      <c r="B4" s="11" t="s">
        <v>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6" s="2" customFormat="1" ht="20.100000000000001" customHeight="1" x14ac:dyDescent="0.4">
      <c r="A5" s="10"/>
      <c r="B5" s="11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s="3" customFormat="1" ht="20.100000000000001" customHeight="1" x14ac:dyDescent="0.3">
      <c r="A6" s="10"/>
      <c r="B6" s="11" t="s">
        <v>26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6" s="3" customFormat="1" ht="20.100000000000001" customHeight="1" x14ac:dyDescent="0.3">
      <c r="A7" s="10">
        <v>168</v>
      </c>
      <c r="B7" s="10" t="s">
        <v>35</v>
      </c>
      <c r="C7" s="10" t="s">
        <v>30</v>
      </c>
      <c r="D7" s="10">
        <v>4.8</v>
      </c>
      <c r="E7" s="10">
        <v>8.1999999999999993</v>
      </c>
      <c r="F7" s="10">
        <v>30.4</v>
      </c>
      <c r="G7" s="10">
        <v>220</v>
      </c>
      <c r="H7" s="10">
        <v>0.03</v>
      </c>
      <c r="I7" s="10">
        <v>0</v>
      </c>
      <c r="J7" s="10">
        <v>0.08</v>
      </c>
      <c r="K7" s="10">
        <v>0</v>
      </c>
      <c r="L7" s="10">
        <v>94</v>
      </c>
      <c r="M7" s="10">
        <v>64.7</v>
      </c>
      <c r="N7" s="10">
        <v>23.3</v>
      </c>
      <c r="O7" s="10">
        <v>1.3</v>
      </c>
    </row>
    <row r="8" spans="1:16" s="3" customFormat="1" ht="20.100000000000001" customHeight="1" x14ac:dyDescent="0.3">
      <c r="A8" s="10">
        <v>628</v>
      </c>
      <c r="B8" s="10" t="s">
        <v>29</v>
      </c>
      <c r="C8" s="10" t="s">
        <v>10</v>
      </c>
      <c r="D8" s="10">
        <v>0.53</v>
      </c>
      <c r="E8" s="10">
        <v>0</v>
      </c>
      <c r="F8" s="10">
        <v>9.4700000000000006</v>
      </c>
      <c r="G8" s="10">
        <v>40</v>
      </c>
      <c r="H8" s="10">
        <v>0</v>
      </c>
      <c r="I8" s="10">
        <v>0.27</v>
      </c>
      <c r="J8" s="10">
        <v>0</v>
      </c>
      <c r="K8" s="10">
        <v>0</v>
      </c>
      <c r="L8" s="10">
        <v>13.6</v>
      </c>
      <c r="M8" s="10">
        <v>22.13</v>
      </c>
      <c r="N8" s="10">
        <v>11.73</v>
      </c>
      <c r="O8" s="10">
        <v>0.1</v>
      </c>
    </row>
    <row r="9" spans="1:16" s="3" customFormat="1" ht="33" customHeight="1" x14ac:dyDescent="0.3">
      <c r="A9" s="10"/>
      <c r="B9" s="10" t="s">
        <v>41</v>
      </c>
      <c r="C9" s="10">
        <v>60</v>
      </c>
      <c r="D9" s="17">
        <v>4.8</v>
      </c>
      <c r="E9" s="10">
        <v>1.3</v>
      </c>
      <c r="F9" s="10">
        <v>32.799999999999997</v>
      </c>
      <c r="G9" s="10">
        <v>163.80000000000001</v>
      </c>
      <c r="H9" s="10">
        <v>7.0000000000000007E-2</v>
      </c>
      <c r="I9" s="10">
        <v>0</v>
      </c>
      <c r="J9" s="10">
        <v>0</v>
      </c>
      <c r="K9" s="10">
        <v>0.66</v>
      </c>
      <c r="L9" s="10">
        <v>12</v>
      </c>
      <c r="M9" s="10">
        <v>39</v>
      </c>
      <c r="N9" s="10">
        <v>8.4</v>
      </c>
      <c r="O9" s="10">
        <v>0.66</v>
      </c>
    </row>
    <row r="10" spans="1:16" s="3" customFormat="1" ht="20.100000000000001" customHeight="1" x14ac:dyDescent="0.3">
      <c r="A10" s="10"/>
      <c r="B10" s="12" t="s">
        <v>4</v>
      </c>
      <c r="C10" s="11"/>
      <c r="D10" s="11">
        <f>D7+D8+D9</f>
        <v>10.129999999999999</v>
      </c>
      <c r="E10" s="11">
        <f t="shared" ref="E10:O10" si="0">E7+E8+E9</f>
        <v>9.5</v>
      </c>
      <c r="F10" s="11">
        <f t="shared" si="0"/>
        <v>72.669999999999987</v>
      </c>
      <c r="G10" s="11">
        <f t="shared" si="0"/>
        <v>423.8</v>
      </c>
      <c r="H10" s="11">
        <f t="shared" si="0"/>
        <v>0.1</v>
      </c>
      <c r="I10" s="11">
        <f t="shared" si="0"/>
        <v>0.27</v>
      </c>
      <c r="J10" s="11">
        <f t="shared" si="0"/>
        <v>0.08</v>
      </c>
      <c r="K10" s="11">
        <f t="shared" si="0"/>
        <v>0.66</v>
      </c>
      <c r="L10" s="11">
        <f t="shared" si="0"/>
        <v>119.6</v>
      </c>
      <c r="M10" s="11">
        <f t="shared" si="0"/>
        <v>125.83</v>
      </c>
      <c r="N10" s="11">
        <f t="shared" si="0"/>
        <v>43.43</v>
      </c>
      <c r="O10" s="11">
        <f t="shared" si="0"/>
        <v>2.06</v>
      </c>
      <c r="P10" s="13"/>
    </row>
    <row r="11" spans="1:16" s="3" customFormat="1" ht="20.100000000000001" customHeight="1" x14ac:dyDescent="0.3">
      <c r="A11" s="10"/>
      <c r="B11" s="11" t="s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6" s="3" customFormat="1" ht="20.100000000000001" customHeight="1" x14ac:dyDescent="0.3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6" s="3" customFormat="1" ht="30.75" customHeight="1" x14ac:dyDescent="0.3">
      <c r="A13" s="10">
        <v>679</v>
      </c>
      <c r="B13" s="10" t="s">
        <v>33</v>
      </c>
      <c r="C13" s="10" t="s">
        <v>30</v>
      </c>
      <c r="D13" s="10">
        <v>8.8000000000000007</v>
      </c>
      <c r="E13" s="10">
        <v>7.6</v>
      </c>
      <c r="F13" s="10">
        <v>50.5</v>
      </c>
      <c r="G13" s="10">
        <v>306</v>
      </c>
      <c r="H13" s="10">
        <v>0.22</v>
      </c>
      <c r="I13" s="10">
        <v>0.1</v>
      </c>
      <c r="J13" s="10">
        <v>0</v>
      </c>
      <c r="K13" s="10">
        <v>2.9</v>
      </c>
      <c r="L13" s="10">
        <v>2.1</v>
      </c>
      <c r="M13" s="10">
        <v>0.1</v>
      </c>
      <c r="N13" s="10">
        <v>0.3</v>
      </c>
      <c r="O13" s="10">
        <v>1.27</v>
      </c>
    </row>
    <row r="14" spans="1:16" s="2" customFormat="1" ht="20.100000000000001" customHeight="1" x14ac:dyDescent="0.4">
      <c r="A14" s="10">
        <v>627</v>
      </c>
      <c r="B14" s="10" t="s">
        <v>29</v>
      </c>
      <c r="C14" s="10" t="s">
        <v>10</v>
      </c>
      <c r="D14" s="10">
        <v>0.53</v>
      </c>
      <c r="E14" s="10">
        <v>0</v>
      </c>
      <c r="F14" s="10">
        <v>9.4700000000000006</v>
      </c>
      <c r="G14" s="10">
        <v>40</v>
      </c>
      <c r="H14" s="10">
        <v>0</v>
      </c>
      <c r="I14" s="10">
        <v>0.27</v>
      </c>
      <c r="J14" s="10">
        <v>0</v>
      </c>
      <c r="K14" s="10">
        <v>0</v>
      </c>
      <c r="L14" s="10">
        <v>13.6</v>
      </c>
      <c r="M14" s="10">
        <v>22.13</v>
      </c>
      <c r="N14" s="10">
        <v>11.73</v>
      </c>
      <c r="O14" s="10">
        <v>0.1</v>
      </c>
    </row>
    <row r="15" spans="1:16" s="2" customFormat="1" ht="31.5" customHeight="1" x14ac:dyDescent="0.4">
      <c r="A15" s="10"/>
      <c r="B15" s="10" t="s">
        <v>41</v>
      </c>
      <c r="C15" s="10">
        <v>60</v>
      </c>
      <c r="D15" s="17">
        <v>4.8</v>
      </c>
      <c r="E15" s="10">
        <v>1.3</v>
      </c>
      <c r="F15" s="10">
        <v>32.799999999999997</v>
      </c>
      <c r="G15" s="10">
        <v>163.80000000000001</v>
      </c>
      <c r="H15" s="10">
        <v>7.0000000000000007E-2</v>
      </c>
      <c r="I15" s="10">
        <v>0</v>
      </c>
      <c r="J15" s="10">
        <v>0</v>
      </c>
      <c r="K15" s="10">
        <v>0.66</v>
      </c>
      <c r="L15" s="10">
        <v>12</v>
      </c>
      <c r="M15" s="10">
        <v>39</v>
      </c>
      <c r="N15" s="10">
        <v>8.4</v>
      </c>
      <c r="O15" s="10">
        <v>0.66</v>
      </c>
    </row>
    <row r="16" spans="1:16" s="9" customFormat="1" ht="20.100000000000001" customHeight="1" x14ac:dyDescent="0.4">
      <c r="A16" s="10"/>
      <c r="B16" s="12" t="s">
        <v>4</v>
      </c>
      <c r="C16" s="11"/>
      <c r="D16" s="11">
        <f>D13+D14+D15</f>
        <v>14.129999999999999</v>
      </c>
      <c r="E16" s="11">
        <f t="shared" ref="E16:O16" si="1">E13+E14+E15</f>
        <v>8.9</v>
      </c>
      <c r="F16" s="11">
        <f t="shared" si="1"/>
        <v>92.77</v>
      </c>
      <c r="G16" s="11">
        <f t="shared" si="1"/>
        <v>509.8</v>
      </c>
      <c r="H16" s="11">
        <f t="shared" si="1"/>
        <v>0.29000000000000004</v>
      </c>
      <c r="I16" s="11">
        <f t="shared" si="1"/>
        <v>0.37</v>
      </c>
      <c r="J16" s="11">
        <f t="shared" si="1"/>
        <v>0</v>
      </c>
      <c r="K16" s="11">
        <f t="shared" si="1"/>
        <v>3.56</v>
      </c>
      <c r="L16" s="11">
        <f t="shared" si="1"/>
        <v>27.7</v>
      </c>
      <c r="M16" s="11">
        <f t="shared" si="1"/>
        <v>61.230000000000004</v>
      </c>
      <c r="N16" s="11">
        <f t="shared" si="1"/>
        <v>20.43</v>
      </c>
      <c r="O16" s="11">
        <f t="shared" si="1"/>
        <v>2.0300000000000002</v>
      </c>
      <c r="P16" s="14"/>
    </row>
    <row r="17" spans="1:15" s="2" customFormat="1" ht="20.100000000000001" customHeight="1" x14ac:dyDescent="0.4">
      <c r="A17" s="10"/>
      <c r="B17" s="11" t="s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2" customFormat="1" ht="20.100000000000001" customHeight="1" x14ac:dyDescent="0.4">
      <c r="A18" s="10"/>
      <c r="B18" s="11" t="s">
        <v>26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3" customFormat="1" ht="20.100000000000001" customHeight="1" x14ac:dyDescent="0.3">
      <c r="A19" s="10">
        <v>465</v>
      </c>
      <c r="B19" s="10" t="s">
        <v>36</v>
      </c>
      <c r="C19" s="10" t="s">
        <v>37</v>
      </c>
      <c r="D19" s="10">
        <v>7.3</v>
      </c>
      <c r="E19" s="10">
        <v>10.8</v>
      </c>
      <c r="F19" s="10">
        <v>73.3</v>
      </c>
      <c r="G19" s="10">
        <v>302.5</v>
      </c>
      <c r="H19" s="10">
        <v>0.04</v>
      </c>
      <c r="I19" s="10">
        <v>0.02</v>
      </c>
      <c r="J19" s="10">
        <v>1.4</v>
      </c>
      <c r="K19" s="10">
        <v>0.9</v>
      </c>
      <c r="L19" s="10">
        <v>99.7</v>
      </c>
      <c r="M19" s="10">
        <v>118.2</v>
      </c>
      <c r="N19" s="10">
        <v>18.8</v>
      </c>
      <c r="O19" s="10">
        <v>0.6</v>
      </c>
    </row>
    <row r="20" spans="1:15" s="3" customFormat="1" ht="20.100000000000001" customHeight="1" x14ac:dyDescent="0.3">
      <c r="A20" s="10">
        <v>628</v>
      </c>
      <c r="B20" s="10" t="s">
        <v>29</v>
      </c>
      <c r="C20" s="10" t="s">
        <v>10</v>
      </c>
      <c r="D20" s="10">
        <v>0.53</v>
      </c>
      <c r="E20" s="10">
        <v>0</v>
      </c>
      <c r="F20" s="10">
        <v>9.4700000000000006</v>
      </c>
      <c r="G20" s="10">
        <v>40</v>
      </c>
      <c r="H20" s="10">
        <v>0</v>
      </c>
      <c r="I20" s="10">
        <v>0.27</v>
      </c>
      <c r="J20" s="10">
        <v>0</v>
      </c>
      <c r="K20" s="10">
        <v>0</v>
      </c>
      <c r="L20" s="10">
        <v>13.6</v>
      </c>
      <c r="M20" s="10">
        <v>22.13</v>
      </c>
      <c r="N20" s="10">
        <v>11.73</v>
      </c>
      <c r="O20" s="10">
        <v>0.1</v>
      </c>
    </row>
    <row r="21" spans="1:15" s="3" customFormat="1" ht="30.75" customHeight="1" x14ac:dyDescent="0.3">
      <c r="A21" s="10"/>
      <c r="B21" s="10" t="s">
        <v>41</v>
      </c>
      <c r="C21" s="10">
        <v>60</v>
      </c>
      <c r="D21" s="17">
        <v>4.8</v>
      </c>
      <c r="E21" s="10">
        <v>1.3</v>
      </c>
      <c r="F21" s="10">
        <v>32.799999999999997</v>
      </c>
      <c r="G21" s="10">
        <v>163.80000000000001</v>
      </c>
      <c r="H21" s="10">
        <v>7.0000000000000007E-2</v>
      </c>
      <c r="I21" s="10">
        <v>0</v>
      </c>
      <c r="J21" s="10">
        <v>0</v>
      </c>
      <c r="K21" s="10">
        <v>0.66</v>
      </c>
      <c r="L21" s="10">
        <v>12</v>
      </c>
      <c r="M21" s="10">
        <v>39</v>
      </c>
      <c r="N21" s="10">
        <v>8.4</v>
      </c>
      <c r="O21" s="10">
        <v>0.66</v>
      </c>
    </row>
    <row r="22" spans="1:15" s="3" customFormat="1" ht="20.100000000000001" customHeight="1" x14ac:dyDescent="0.3">
      <c r="A22" s="10"/>
      <c r="B22" s="12" t="s">
        <v>4</v>
      </c>
      <c r="C22" s="11"/>
      <c r="D22" s="11">
        <f>D19+D20+D21</f>
        <v>12.629999999999999</v>
      </c>
      <c r="E22" s="11">
        <f t="shared" ref="E22:O22" si="2">E19+E20+E21</f>
        <v>12.100000000000001</v>
      </c>
      <c r="F22" s="11">
        <f t="shared" si="2"/>
        <v>115.57</v>
      </c>
      <c r="G22" s="11">
        <f t="shared" si="2"/>
        <v>506.3</v>
      </c>
      <c r="H22" s="11">
        <f t="shared" si="2"/>
        <v>0.11000000000000001</v>
      </c>
      <c r="I22" s="11">
        <f t="shared" si="2"/>
        <v>0.29000000000000004</v>
      </c>
      <c r="J22" s="11">
        <f t="shared" si="2"/>
        <v>1.4</v>
      </c>
      <c r="K22" s="11">
        <f t="shared" si="2"/>
        <v>1.56</v>
      </c>
      <c r="L22" s="11">
        <f t="shared" si="2"/>
        <v>125.3</v>
      </c>
      <c r="M22" s="11">
        <f t="shared" si="2"/>
        <v>179.33</v>
      </c>
      <c r="N22" s="11">
        <f t="shared" si="2"/>
        <v>38.93</v>
      </c>
      <c r="O22" s="11">
        <f t="shared" si="2"/>
        <v>1.3599999999999999</v>
      </c>
    </row>
    <row r="23" spans="1:15" s="3" customFormat="1" ht="20.100000000000001" customHeight="1" x14ac:dyDescent="0.3">
      <c r="A23" s="10"/>
      <c r="B23" s="11" t="s">
        <v>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3" customFormat="1" ht="20.100000000000001" customHeight="1" x14ac:dyDescent="0.3">
      <c r="A24" s="10"/>
      <c r="B24" s="11" t="s">
        <v>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3" customFormat="1" ht="20.100000000000001" customHeight="1" x14ac:dyDescent="0.3">
      <c r="A25" s="10">
        <v>258</v>
      </c>
      <c r="B25" s="10" t="s">
        <v>38</v>
      </c>
      <c r="C25" s="10" t="s">
        <v>30</v>
      </c>
      <c r="D25" s="10">
        <v>6.4</v>
      </c>
      <c r="E25" s="10">
        <v>5.7</v>
      </c>
      <c r="F25" s="10">
        <v>41.1</v>
      </c>
      <c r="G25" s="10">
        <v>249.4</v>
      </c>
      <c r="H25" s="10">
        <v>0.2</v>
      </c>
      <c r="I25" s="10">
        <v>0</v>
      </c>
      <c r="J25" s="10">
        <v>0.01</v>
      </c>
      <c r="K25" s="10">
        <v>0.01</v>
      </c>
      <c r="L25" s="10">
        <v>174</v>
      </c>
      <c r="M25" s="10">
        <v>112.3</v>
      </c>
      <c r="N25" s="10">
        <v>14.1</v>
      </c>
      <c r="O25" s="10">
        <v>2.0499999999999998</v>
      </c>
    </row>
    <row r="26" spans="1:15" s="2" customFormat="1" ht="20.100000000000001" customHeight="1" x14ac:dyDescent="0.4">
      <c r="A26" s="10">
        <v>628</v>
      </c>
      <c r="B26" s="10" t="s">
        <v>29</v>
      </c>
      <c r="C26" s="10" t="s">
        <v>10</v>
      </c>
      <c r="D26" s="10">
        <v>0.53</v>
      </c>
      <c r="E26" s="10">
        <v>0</v>
      </c>
      <c r="F26" s="10">
        <v>9.4700000000000006</v>
      </c>
      <c r="G26" s="10">
        <v>40</v>
      </c>
      <c r="H26" s="10">
        <v>0</v>
      </c>
      <c r="I26" s="10">
        <v>0.27</v>
      </c>
      <c r="J26" s="10">
        <v>0</v>
      </c>
      <c r="K26" s="10">
        <v>0</v>
      </c>
      <c r="L26" s="10">
        <v>13.6</v>
      </c>
      <c r="M26" s="10">
        <v>22.13</v>
      </c>
      <c r="N26" s="10">
        <v>11.73</v>
      </c>
      <c r="O26" s="10">
        <v>0.1</v>
      </c>
    </row>
    <row r="27" spans="1:15" s="2" customFormat="1" ht="20.100000000000001" customHeight="1" x14ac:dyDescent="0.4">
      <c r="A27" s="10"/>
      <c r="B27" s="10" t="s">
        <v>39</v>
      </c>
      <c r="C27" s="10">
        <v>60</v>
      </c>
      <c r="D27" s="10">
        <v>1.4</v>
      </c>
      <c r="E27" s="10">
        <v>5.2</v>
      </c>
      <c r="F27" s="10">
        <v>6.8</v>
      </c>
      <c r="G27" s="10">
        <v>66</v>
      </c>
      <c r="H27" s="10">
        <v>0</v>
      </c>
      <c r="I27" s="10">
        <v>0.03</v>
      </c>
      <c r="J27" s="10">
        <v>4.2</v>
      </c>
      <c r="K27" s="10">
        <v>0.69</v>
      </c>
      <c r="L27" s="10">
        <v>96.6</v>
      </c>
      <c r="M27" s="10">
        <v>43.9</v>
      </c>
      <c r="N27" s="10">
        <v>6.2</v>
      </c>
      <c r="O27" s="10">
        <v>0.35</v>
      </c>
    </row>
    <row r="28" spans="1:15" s="3" customFormat="1" ht="33.75" customHeight="1" x14ac:dyDescent="0.3">
      <c r="A28" s="10"/>
      <c r="B28" s="10" t="s">
        <v>41</v>
      </c>
      <c r="C28" s="10">
        <v>60</v>
      </c>
      <c r="D28" s="17">
        <v>4.8</v>
      </c>
      <c r="E28" s="10">
        <v>1.3</v>
      </c>
      <c r="F28" s="10">
        <v>32.799999999999997</v>
      </c>
      <c r="G28" s="10">
        <v>163.80000000000001</v>
      </c>
      <c r="H28" s="10">
        <v>7.0000000000000007E-2</v>
      </c>
      <c r="I28" s="10">
        <v>0</v>
      </c>
      <c r="J28" s="10">
        <v>0</v>
      </c>
      <c r="K28" s="10">
        <v>0.66</v>
      </c>
      <c r="L28" s="10">
        <v>12</v>
      </c>
      <c r="M28" s="10">
        <v>39</v>
      </c>
      <c r="N28" s="10">
        <v>8.4</v>
      </c>
      <c r="O28" s="10">
        <v>0.66</v>
      </c>
    </row>
    <row r="29" spans="1:15" s="3" customFormat="1" ht="20.100000000000001" customHeight="1" x14ac:dyDescent="0.3">
      <c r="A29" s="10"/>
      <c r="B29" s="12" t="s">
        <v>4</v>
      </c>
      <c r="C29" s="11"/>
      <c r="D29" s="11">
        <f>D25+D26+D27+D28</f>
        <v>13.129999999999999</v>
      </c>
      <c r="E29" s="11">
        <f t="shared" ref="E29:O29" si="3">E25+E26+E27+E28</f>
        <v>12.200000000000001</v>
      </c>
      <c r="F29" s="11">
        <f t="shared" si="3"/>
        <v>90.169999999999987</v>
      </c>
      <c r="G29" s="11">
        <f t="shared" si="3"/>
        <v>519.20000000000005</v>
      </c>
      <c r="H29" s="11">
        <f t="shared" si="3"/>
        <v>0.27</v>
      </c>
      <c r="I29" s="11">
        <f t="shared" si="3"/>
        <v>0.30000000000000004</v>
      </c>
      <c r="J29" s="11">
        <f t="shared" si="3"/>
        <v>4.21</v>
      </c>
      <c r="K29" s="11">
        <f t="shared" si="3"/>
        <v>1.3599999999999999</v>
      </c>
      <c r="L29" s="11">
        <f t="shared" si="3"/>
        <v>296.2</v>
      </c>
      <c r="M29" s="11">
        <f t="shared" si="3"/>
        <v>217.33</v>
      </c>
      <c r="N29" s="11">
        <f t="shared" si="3"/>
        <v>40.43</v>
      </c>
      <c r="O29" s="11">
        <f t="shared" si="3"/>
        <v>3.16</v>
      </c>
    </row>
    <row r="30" spans="1:15" s="5" customFormat="1" ht="20.100000000000001" customHeight="1" x14ac:dyDescent="0.25">
      <c r="A30" s="10"/>
      <c r="B30" s="11" t="s"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ht="20.100000000000001" customHeight="1" x14ac:dyDescent="0.3">
      <c r="A31" s="10"/>
      <c r="B31" s="11" t="s">
        <v>26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ht="20.100000000000001" customHeight="1" x14ac:dyDescent="0.3">
      <c r="A32" s="10">
        <v>258</v>
      </c>
      <c r="B32" s="10" t="s">
        <v>40</v>
      </c>
      <c r="C32" s="10" t="s">
        <v>30</v>
      </c>
      <c r="D32" s="10">
        <v>6.82</v>
      </c>
      <c r="E32" s="10">
        <v>14.1</v>
      </c>
      <c r="F32" s="10">
        <v>25.24</v>
      </c>
      <c r="G32" s="10">
        <v>254.8</v>
      </c>
      <c r="H32" s="10">
        <v>0.13</v>
      </c>
      <c r="I32" s="10">
        <v>1.3</v>
      </c>
      <c r="J32" s="10">
        <v>0.05</v>
      </c>
      <c r="K32" s="10">
        <v>0.26</v>
      </c>
      <c r="L32" s="10">
        <v>156.6</v>
      </c>
      <c r="M32" s="10">
        <v>194</v>
      </c>
      <c r="N32" s="10">
        <v>54.6</v>
      </c>
      <c r="O32" s="10">
        <v>2.61</v>
      </c>
    </row>
    <row r="33" spans="1:15" ht="20.100000000000001" customHeight="1" x14ac:dyDescent="0.3">
      <c r="A33" s="10">
        <v>628</v>
      </c>
      <c r="B33" s="10" t="s">
        <v>29</v>
      </c>
      <c r="C33" s="10" t="s">
        <v>10</v>
      </c>
      <c r="D33" s="10">
        <v>0.53</v>
      </c>
      <c r="E33" s="10">
        <v>0</v>
      </c>
      <c r="F33" s="10">
        <v>9.4700000000000006</v>
      </c>
      <c r="G33" s="10">
        <v>40</v>
      </c>
      <c r="H33" s="10">
        <v>0</v>
      </c>
      <c r="I33" s="10">
        <v>0.27</v>
      </c>
      <c r="J33" s="10">
        <v>0</v>
      </c>
      <c r="K33" s="10">
        <v>0</v>
      </c>
      <c r="L33" s="10">
        <v>13.6</v>
      </c>
      <c r="M33" s="10">
        <v>22.13</v>
      </c>
      <c r="N33" s="10">
        <v>11.73</v>
      </c>
      <c r="O33" s="10">
        <v>0.1</v>
      </c>
    </row>
    <row r="34" spans="1:15" ht="30" customHeight="1" x14ac:dyDescent="0.3">
      <c r="A34" s="10"/>
      <c r="B34" s="10" t="s">
        <v>41</v>
      </c>
      <c r="C34" s="10">
        <v>60</v>
      </c>
      <c r="D34" s="17">
        <v>4.8</v>
      </c>
      <c r="E34" s="10">
        <v>1.3</v>
      </c>
      <c r="F34" s="10">
        <v>32.799999999999997</v>
      </c>
      <c r="G34" s="10">
        <v>163.80000000000001</v>
      </c>
      <c r="H34" s="10">
        <v>7.0000000000000007E-2</v>
      </c>
      <c r="I34" s="10">
        <v>0</v>
      </c>
      <c r="J34" s="10">
        <v>0</v>
      </c>
      <c r="K34" s="10">
        <v>0.66</v>
      </c>
      <c r="L34" s="10">
        <v>12</v>
      </c>
      <c r="M34" s="10">
        <v>39</v>
      </c>
      <c r="N34" s="10">
        <v>8.4</v>
      </c>
      <c r="O34" s="10">
        <v>0.66</v>
      </c>
    </row>
    <row r="35" spans="1:15" ht="20.100000000000001" customHeight="1" x14ac:dyDescent="0.3">
      <c r="A35" s="10"/>
      <c r="B35" s="12" t="s">
        <v>4</v>
      </c>
      <c r="C35" s="11"/>
      <c r="D35" s="11">
        <f>D32+D33+D34</f>
        <v>12.15</v>
      </c>
      <c r="E35" s="11">
        <f t="shared" ref="E35:O35" si="4">E32+E33+E34</f>
        <v>15.4</v>
      </c>
      <c r="F35" s="11">
        <f t="shared" si="4"/>
        <v>67.509999999999991</v>
      </c>
      <c r="G35" s="11">
        <f t="shared" si="4"/>
        <v>458.6</v>
      </c>
      <c r="H35" s="11">
        <f t="shared" si="4"/>
        <v>0.2</v>
      </c>
      <c r="I35" s="11">
        <f t="shared" si="4"/>
        <v>1.57</v>
      </c>
      <c r="J35" s="11">
        <f t="shared" si="4"/>
        <v>0.05</v>
      </c>
      <c r="K35" s="11">
        <f t="shared" si="4"/>
        <v>0.92</v>
      </c>
      <c r="L35" s="11">
        <f t="shared" si="4"/>
        <v>182.2</v>
      </c>
      <c r="M35" s="11">
        <f t="shared" si="4"/>
        <v>255.13</v>
      </c>
      <c r="N35" s="11">
        <f t="shared" si="4"/>
        <v>74.73</v>
      </c>
      <c r="O35" s="11">
        <f t="shared" si="4"/>
        <v>3.37</v>
      </c>
    </row>
    <row r="36" spans="1:15" x14ac:dyDescent="0.3">
      <c r="A36" s="15"/>
    </row>
  </sheetData>
  <mergeCells count="8">
    <mergeCell ref="H2:K2"/>
    <mergeCell ref="L2:O2"/>
    <mergeCell ref="A1:O1"/>
    <mergeCell ref="A2:A3"/>
    <mergeCell ref="B2:B3"/>
    <mergeCell ref="C2:C3"/>
    <mergeCell ref="D2:F2"/>
    <mergeCell ref="G2:G3"/>
  </mergeCells>
  <pageMargins left="0.35433070866141736" right="0.23622047244094491" top="0" bottom="0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НЕДЕЛЯ</vt:lpstr>
      <vt:lpstr>2 НЕДЕЛЯ</vt:lpstr>
      <vt:lpstr>'1 НЕДЕЛЯ'!Область_печати</vt:lpstr>
      <vt:lpstr>'2 НЕДЕЛЯ'!Область_печати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Перевозки-Питание-ПБ</cp:lastModifiedBy>
  <cp:lastPrinted>2021-07-02T08:07:05Z</cp:lastPrinted>
  <dcterms:created xsi:type="dcterms:W3CDTF">2020-08-10T12:51:00Z</dcterms:created>
  <dcterms:modified xsi:type="dcterms:W3CDTF">2022-07-22T04:56:52Z</dcterms:modified>
</cp:coreProperties>
</file>